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20115" windowHeight="7485" activeTab="2"/>
  </bookViews>
  <sheets>
    <sheet name="Arkusz1" sheetId="1" r:id="rId1"/>
    <sheet name="Arkusz1 (3)" sheetId="5" r:id="rId2"/>
    <sheet name="Arkusz1 (2)" sheetId="4" r:id="rId3"/>
    <sheet name="Arkusz2" sheetId="2" r:id="rId4"/>
    <sheet name="Arkusz3" sheetId="3" r:id="rId5"/>
  </sheets>
  <definedNames>
    <definedName name="_xlnm.Print_Area" localSheetId="2">'Arkusz1 (2)'!$D$25:$R$36</definedName>
  </definedNames>
  <calcPr calcId="125725"/>
</workbook>
</file>

<file path=xl/calcChain.xml><?xml version="1.0" encoding="utf-8"?>
<calcChain xmlns="http://schemas.openxmlformats.org/spreadsheetml/2006/main">
  <c r="U75" i="5"/>
  <c r="V75"/>
  <c r="W75"/>
  <c r="X75"/>
  <c r="T75"/>
  <c r="AL60"/>
  <c r="AI60"/>
  <c r="AD60"/>
  <c r="Y60"/>
  <c r="T60"/>
  <c r="B2"/>
  <c r="B2" i="4"/>
  <c r="B2" i="1" l="1"/>
</calcChain>
</file>

<file path=xl/sharedStrings.xml><?xml version="1.0" encoding="utf-8"?>
<sst xmlns="http://schemas.openxmlformats.org/spreadsheetml/2006/main" count="3038" uniqueCount="1466">
  <si>
    <t>Argentina</t>
  </si>
  <si>
    <t>12 466</t>
  </si>
  <si>
    <t>13 921</t>
  </si>
  <si>
    <t>15 419</t>
  </si>
  <si>
    <t>16 939</t>
  </si>
  <si>
    <t>17 654</t>
  </si>
  <si>
    <t>17 642</t>
  </si>
  <si>
    <t>19 324</t>
  </si>
  <si>
    <t>21 301</t>
  </si>
  <si>
    <t>21 783</t>
  </si>
  <si>
    <t>22 817</t>
  </si>
  <si>
    <t>22 179</t>
  </si>
  <si>
    <t>Australia</t>
  </si>
  <si>
    <t>10 475</t>
  </si>
  <si>
    <t>11 832</t>
  </si>
  <si>
    <t>11 896</t>
  </si>
  <si>
    <t>12 702</t>
  </si>
  <si>
    <t>13 479</t>
  </si>
  <si>
    <t>14 401</t>
  </si>
  <si>
    <t>14 890</t>
  </si>
  <si>
    <t>15 941</t>
  </si>
  <si>
    <t>16 992</t>
  </si>
  <si>
    <t>17 715</t>
  </si>
  <si>
    <t>18 084</t>
  </si>
  <si>
    <t>19 065</t>
  </si>
  <si>
    <t>20 102</t>
  </si>
  <si>
    <t>21 307</t>
  </si>
  <si>
    <t>22 372</t>
  </si>
  <si>
    <t>23 205</t>
  </si>
  <si>
    <t>24 348</t>
  </si>
  <si>
    <t>25 550</t>
  </si>
  <si>
    <t>26 960</t>
  </si>
  <si>
    <t>28 198</t>
  </si>
  <si>
    <t>29 349</t>
  </si>
  <si>
    <t>30 596</t>
  </si>
  <si>
    <t>32 089</t>
  </si>
  <si>
    <t>33 687</t>
  </si>
  <si>
    <t>35 424</t>
  </si>
  <si>
    <t>37 579</t>
  </si>
  <si>
    <t>39 353</t>
  </si>
  <si>
    <t>39 716</t>
  </si>
  <si>
    <t>41 226</t>
  </si>
  <si>
    <t>42 365</t>
  </si>
  <si>
    <t>43 890</t>
  </si>
  <si>
    <t>43 264</t>
  </si>
  <si>
    <t>46 960</t>
  </si>
  <si>
    <t>46 329</t>
  </si>
  <si>
    <t>Austria</t>
  </si>
  <si>
    <t>10 548</t>
  </si>
  <si>
    <t>11 487</t>
  </si>
  <si>
    <t>12 436</t>
  </si>
  <si>
    <t>13 333</t>
  </si>
  <si>
    <t>13 814</t>
  </si>
  <si>
    <t>14 605</t>
  </si>
  <si>
    <t>15 233</t>
  </si>
  <si>
    <t>15 824</t>
  </si>
  <si>
    <t>16 894</t>
  </si>
  <si>
    <t>18 151</t>
  </si>
  <si>
    <t>19 491</t>
  </si>
  <si>
    <t>20 626</t>
  </si>
  <si>
    <t>21 302</t>
  </si>
  <si>
    <t>21 744</t>
  </si>
  <si>
    <t>22 652</t>
  </si>
  <si>
    <t>23 706</t>
  </si>
  <si>
    <t>24 573</t>
  </si>
  <si>
    <t>25 532</t>
  </si>
  <si>
    <t>26 729</t>
  </si>
  <si>
    <t>27 753</t>
  </si>
  <si>
    <t>29 566</t>
  </si>
  <si>
    <t>29 857</t>
  </si>
  <si>
    <t>31 261</t>
  </si>
  <si>
    <t>32 215</t>
  </si>
  <si>
    <t>33 811</t>
  </si>
  <si>
    <t>34 702</t>
  </si>
  <si>
    <t>37 629</t>
  </si>
  <si>
    <t>39 236</t>
  </si>
  <si>
    <t>41 151</t>
  </si>
  <si>
    <t>40 629</t>
  </si>
  <si>
    <t>41 904</t>
  </si>
  <si>
    <t>44 039</t>
  </si>
  <si>
    <t>45 878</t>
  </si>
  <si>
    <t>47 428</t>
  </si>
  <si>
    <t>47 693</t>
  </si>
  <si>
    <t>Belgium</t>
  </si>
  <si>
    <t>10 491</t>
  </si>
  <si>
    <t>11 440</t>
  </si>
  <si>
    <t>12 225</t>
  </si>
  <si>
    <t>12 749</t>
  </si>
  <si>
    <t>13 526</t>
  </si>
  <si>
    <t>14 187</t>
  </si>
  <si>
    <t>14 734</t>
  </si>
  <si>
    <t>15 441</t>
  </si>
  <si>
    <t>16 679</t>
  </si>
  <si>
    <t>17 863</t>
  </si>
  <si>
    <t>19 052</t>
  </si>
  <si>
    <t>19 971</t>
  </si>
  <si>
    <t>20 654</t>
  </si>
  <si>
    <t>20 861</t>
  </si>
  <si>
    <t>21 927</t>
  </si>
  <si>
    <t>22 871</t>
  </si>
  <si>
    <t>23 276</t>
  </si>
  <si>
    <t>24 306</t>
  </si>
  <si>
    <t>24 832</t>
  </si>
  <si>
    <t>25 931</t>
  </si>
  <si>
    <t>28 293</t>
  </si>
  <si>
    <t>29 214</t>
  </si>
  <si>
    <t>30 776</t>
  </si>
  <si>
    <t>31 062</t>
  </si>
  <si>
    <t>31 988</t>
  </si>
  <si>
    <t>33 057</t>
  </si>
  <si>
    <t>35 088</t>
  </si>
  <si>
    <t>36 592</t>
  </si>
  <si>
    <t>37 857</t>
  </si>
  <si>
    <t>37 652</t>
  </si>
  <si>
    <t>39 303</t>
  </si>
  <si>
    <t>41 118</t>
  </si>
  <si>
    <t>42 209</t>
  </si>
  <si>
    <t>43 362</t>
  </si>
  <si>
    <t>43 724</t>
  </si>
  <si>
    <t>Brazil</t>
  </si>
  <si>
    <t>9 139</t>
  </si>
  <si>
    <t>9 336</t>
  </si>
  <si>
    <t>9 639</t>
  </si>
  <si>
    <t>9 823</t>
  </si>
  <si>
    <t>10 531</t>
  </si>
  <si>
    <t>11 076</t>
  </si>
  <si>
    <t>11 735</t>
  </si>
  <si>
    <t>12 627</t>
  </si>
  <si>
    <t>13 375</t>
  </si>
  <si>
    <t>13 305</t>
  </si>
  <si>
    <t>14 342</t>
  </si>
  <si>
    <t>15 065</t>
  </si>
  <si>
    <t>Canada</t>
  </si>
  <si>
    <t>11 630</t>
  </si>
  <si>
    <t>13 000</t>
  </si>
  <si>
    <t>13 213</t>
  </si>
  <si>
    <t>13 956</t>
  </si>
  <si>
    <t>15 166</t>
  </si>
  <si>
    <t>16 247</t>
  </si>
  <si>
    <t>16 768</t>
  </si>
  <si>
    <t>17 667</t>
  </si>
  <si>
    <t>18 854</t>
  </si>
  <si>
    <t>19 694</t>
  </si>
  <si>
    <t>20 157</t>
  </si>
  <si>
    <t>20 138</t>
  </si>
  <si>
    <t>20 537</t>
  </si>
  <si>
    <t>21 343</t>
  </si>
  <si>
    <t>22 534</t>
  </si>
  <si>
    <t>23 382</t>
  </si>
  <si>
    <t>23 938</t>
  </si>
  <si>
    <t>25 139</t>
  </si>
  <si>
    <t>26 187</t>
  </si>
  <si>
    <t>27 746</t>
  </si>
  <si>
    <t>29 267</t>
  </si>
  <si>
    <t>30 146</t>
  </si>
  <si>
    <t>30 855</t>
  </si>
  <si>
    <t>32 221</t>
  </si>
  <si>
    <t>33 812</t>
  </si>
  <si>
    <t>36 213</t>
  </si>
  <si>
    <t>37 957</t>
  </si>
  <si>
    <t>39 418</t>
  </si>
  <si>
    <t>40 278</t>
  </si>
  <si>
    <t>38 746</t>
  </si>
  <si>
    <t>40 069</t>
  </si>
  <si>
    <t>41 565</t>
  </si>
  <si>
    <t>42 143</t>
  </si>
  <si>
    <t>44 283</t>
  </si>
  <si>
    <t>45 029</t>
  </si>
  <si>
    <t>Chile</t>
  </si>
  <si>
    <t>3 416</t>
  </si>
  <si>
    <t>3 670</t>
  </si>
  <si>
    <t>4 007</t>
  </si>
  <si>
    <t>4 526</t>
  </si>
  <si>
    <t>4 787</t>
  </si>
  <si>
    <t>5 244</t>
  </si>
  <si>
    <t>5 915</t>
  </si>
  <si>
    <t>6 366</t>
  </si>
  <si>
    <t>6 754</t>
  </si>
  <si>
    <t>7 499</t>
  </si>
  <si>
    <t>8 089</t>
  </si>
  <si>
    <t>8 695</t>
  </si>
  <si>
    <t>9 027</t>
  </si>
  <si>
    <t>8 995</t>
  </si>
  <si>
    <t>9 544</t>
  </si>
  <si>
    <t>9 968</t>
  </si>
  <si>
    <t>10 279</t>
  </si>
  <si>
    <t>10 760</t>
  </si>
  <si>
    <t>11 704</t>
  </si>
  <si>
    <t>12 690</t>
  </si>
  <si>
    <t>15 492</t>
  </si>
  <si>
    <t>16 704</t>
  </si>
  <si>
    <t>16 322</t>
  </si>
  <si>
    <t>16 131</t>
  </si>
  <si>
    <t>18 166</t>
  </si>
  <si>
    <t>20 189</t>
  </si>
  <si>
    <t>21 295</t>
  </si>
  <si>
    <t>21 335</t>
  </si>
  <si>
    <t>21 980</t>
  </si>
  <si>
    <t>China (People's Republic of)</t>
  </si>
  <si>
    <t>1 084</t>
  </si>
  <si>
    <t>1 253</t>
  </si>
  <si>
    <t>1 445</t>
  </si>
  <si>
    <t>1 650</t>
  </si>
  <si>
    <t>1 850</t>
  </si>
  <si>
    <t>2 049</t>
  </si>
  <si>
    <t>2 254</t>
  </si>
  <si>
    <t>2 435</t>
  </si>
  <si>
    <t>2 639</t>
  </si>
  <si>
    <t>2 904</t>
  </si>
  <si>
    <t>3 195</t>
  </si>
  <si>
    <t>3 516</t>
  </si>
  <si>
    <t>3 922</t>
  </si>
  <si>
    <t>4 410</t>
  </si>
  <si>
    <t>5 039</t>
  </si>
  <si>
    <t>5 821</t>
  </si>
  <si>
    <t>6 790</t>
  </si>
  <si>
    <t>7 550</t>
  </si>
  <si>
    <t>8 270</t>
  </si>
  <si>
    <t>9 217</t>
  </si>
  <si>
    <t>10 250</t>
  </si>
  <si>
    <t>11 187</t>
  </si>
  <si>
    <t>12 166</t>
  </si>
  <si>
    <t>13 176</t>
  </si>
  <si>
    <t>Colombia</t>
  </si>
  <si>
    <t>6 603</t>
  </si>
  <si>
    <t>6 780</t>
  </si>
  <si>
    <t>6 968</t>
  </si>
  <si>
    <t>7 294</t>
  </si>
  <si>
    <t>7 797</t>
  </si>
  <si>
    <t>8 325</t>
  </si>
  <si>
    <t>9 046</t>
  </si>
  <si>
    <t>9 810</t>
  </si>
  <si>
    <t>10 235</t>
  </si>
  <si>
    <t>10 360</t>
  </si>
  <si>
    <t>10 776</t>
  </si>
  <si>
    <t>11 587</t>
  </si>
  <si>
    <t>12 130</t>
  </si>
  <si>
    <t>12 771</t>
  </si>
  <si>
    <t>Czech Republic</t>
  </si>
  <si>
    <t>12 680</t>
  </si>
  <si>
    <t>11 641</t>
  </si>
  <si>
    <t>11 836</t>
  </si>
  <si>
    <t>12 110</t>
  </si>
  <si>
    <t>12 721</t>
  </si>
  <si>
    <t>13 801</t>
  </si>
  <si>
    <t>14 685</t>
  </si>
  <si>
    <t>14 893</t>
  </si>
  <si>
    <t>14 968</t>
  </si>
  <si>
    <t>15 389</t>
  </si>
  <si>
    <t>16 255</t>
  </si>
  <si>
    <t>17 637</t>
  </si>
  <si>
    <t>18 311</t>
  </si>
  <si>
    <t>19 595</t>
  </si>
  <si>
    <t>20 964</t>
  </si>
  <si>
    <t>22 237</t>
  </si>
  <si>
    <t>24 335</t>
  </si>
  <si>
    <t>26 619</t>
  </si>
  <si>
    <t>26 994</t>
  </si>
  <si>
    <t>26 886</t>
  </si>
  <si>
    <t>26 959</t>
  </si>
  <si>
    <t>28 603</t>
  </si>
  <si>
    <t>28 732</t>
  </si>
  <si>
    <t>30 054</t>
  </si>
  <si>
    <t>31 188</t>
  </si>
  <si>
    <t>Denmark</t>
  </si>
  <si>
    <t>10 193</t>
  </si>
  <si>
    <t>11 050</t>
  </si>
  <si>
    <t>12 181</t>
  </si>
  <si>
    <t>13 008</t>
  </si>
  <si>
    <t>14 039</t>
  </si>
  <si>
    <t>16 108</t>
  </si>
  <si>
    <t>16 544</t>
  </si>
  <si>
    <t>17 089</t>
  </si>
  <si>
    <t>17 848</t>
  </si>
  <si>
    <t>18 777</t>
  </si>
  <si>
    <t>19 631</t>
  </si>
  <si>
    <t>20 376</t>
  </si>
  <si>
    <t>20 770</t>
  </si>
  <si>
    <t>22 311</t>
  </si>
  <si>
    <t>23 367</t>
  </si>
  <si>
    <t>24 457</t>
  </si>
  <si>
    <t>25 682</t>
  </si>
  <si>
    <t>26 615</t>
  </si>
  <si>
    <t>27 548</t>
  </si>
  <si>
    <t>29 567</t>
  </si>
  <si>
    <t>30 257</t>
  </si>
  <si>
    <t>31 597</t>
  </si>
  <si>
    <t>31 272</t>
  </si>
  <si>
    <t>33 153</t>
  </si>
  <si>
    <t>34 083</t>
  </si>
  <si>
    <t>37 168</t>
  </si>
  <si>
    <t>38 681</t>
  </si>
  <si>
    <t>40 843</t>
  </si>
  <si>
    <t>39 613</t>
  </si>
  <si>
    <t>41 841</t>
  </si>
  <si>
    <t>43 319</t>
  </si>
  <si>
    <t>44 251</t>
  </si>
  <si>
    <t>45 697</t>
  </si>
  <si>
    <t>46 000</t>
  </si>
  <si>
    <t>Estonia</t>
  </si>
  <si>
    <t>5 633</t>
  </si>
  <si>
    <t>5 790</t>
  </si>
  <si>
    <t>6 302</t>
  </si>
  <si>
    <t>6 910</t>
  </si>
  <si>
    <t>7 967</t>
  </si>
  <si>
    <t>8 437</t>
  </si>
  <si>
    <t>8 785</t>
  </si>
  <si>
    <t>9 677</t>
  </si>
  <si>
    <t>10 514</t>
  </si>
  <si>
    <t>11 770</t>
  </si>
  <si>
    <t>13 194</t>
  </si>
  <si>
    <t>14 624</t>
  </si>
  <si>
    <t>16 510</t>
  </si>
  <si>
    <t>19 244</t>
  </si>
  <si>
    <t>21 800</t>
  </si>
  <si>
    <t>22 487</t>
  </si>
  <si>
    <t>20 188</t>
  </si>
  <si>
    <t>21 084</t>
  </si>
  <si>
    <t>23 914</t>
  </si>
  <si>
    <t>25 872</t>
  </si>
  <si>
    <t>27 124</t>
  </si>
  <si>
    <t>28 113</t>
  </si>
  <si>
    <t>Euro area (19 countries)</t>
  </si>
  <si>
    <t>20 205</t>
  </si>
  <si>
    <t>20 871</t>
  </si>
  <si>
    <t>21 726</t>
  </si>
  <si>
    <t>22 745</t>
  </si>
  <si>
    <t>23 627</t>
  </si>
  <si>
    <t>25 064</t>
  </si>
  <si>
    <t>26 370</t>
  </si>
  <si>
    <t>27 208</t>
  </si>
  <si>
    <t>27 702</t>
  </si>
  <si>
    <t>28 767</t>
  </si>
  <si>
    <t>30 058</t>
  </si>
  <si>
    <t>32 522</t>
  </si>
  <si>
    <t>34 450</t>
  </si>
  <si>
    <t>35 830</t>
  </si>
  <si>
    <t>34 867</t>
  </si>
  <si>
    <t>35 906</t>
  </si>
  <si>
    <t>37 255</t>
  </si>
  <si>
    <t>37 527</t>
  </si>
  <si>
    <t>38 606</t>
  </si>
  <si>
    <t>39 212</t>
  </si>
  <si>
    <t>European Union (28 countries)</t>
  </si>
  <si>
    <t>17 981</t>
  </si>
  <si>
    <t>18 703</t>
  </si>
  <si>
    <t>19 530</t>
  </si>
  <si>
    <t>20 395</t>
  </si>
  <si>
    <t>21 168</t>
  </si>
  <si>
    <t>22 559</t>
  </si>
  <si>
    <t>23 765</t>
  </si>
  <si>
    <t>24 686</t>
  </si>
  <si>
    <t>25 312</t>
  </si>
  <si>
    <t>26 522</t>
  </si>
  <si>
    <t>27 750</t>
  </si>
  <si>
    <t>30 065</t>
  </si>
  <si>
    <t>31 837</t>
  </si>
  <si>
    <t>33 141</t>
  </si>
  <si>
    <t>32 353</t>
  </si>
  <si>
    <t>33 213</t>
  </si>
  <si>
    <t>34 511</t>
  </si>
  <si>
    <t>35 001</t>
  </si>
  <si>
    <t>36 114</t>
  </si>
  <si>
    <t>36 819</t>
  </si>
  <si>
    <t>Finland</t>
  </si>
  <si>
    <t>9 112</t>
  </si>
  <si>
    <t>10 048</t>
  </si>
  <si>
    <t>10 940</t>
  </si>
  <si>
    <t>11 657</t>
  </si>
  <si>
    <t>12 392</t>
  </si>
  <si>
    <t>13 186</t>
  </si>
  <si>
    <t>13 773</t>
  </si>
  <si>
    <t>14 586</t>
  </si>
  <si>
    <t>15 837</t>
  </si>
  <si>
    <t>17 228</t>
  </si>
  <si>
    <t>17 906</t>
  </si>
  <si>
    <t>17 313</t>
  </si>
  <si>
    <t>17 023</t>
  </si>
  <si>
    <t>17 217</t>
  </si>
  <si>
    <t>18 197</t>
  </si>
  <si>
    <t>19 284</t>
  </si>
  <si>
    <t>19 818</t>
  </si>
  <si>
    <t>21 573</t>
  </si>
  <si>
    <t>23 267</t>
  </si>
  <si>
    <t>24 502</t>
  </si>
  <si>
    <t>26 466</t>
  </si>
  <si>
    <t>27 542</t>
  </si>
  <si>
    <t>28 421</t>
  </si>
  <si>
    <t>28 816</t>
  </si>
  <si>
    <t>31 084</t>
  </si>
  <si>
    <t>32 065</t>
  </si>
  <si>
    <t>34 502</t>
  </si>
  <si>
    <t>37 505</t>
  </si>
  <si>
    <t>39 730</t>
  </si>
  <si>
    <t>37 534</t>
  </si>
  <si>
    <t>38 323</t>
  </si>
  <si>
    <t>40 251</t>
  </si>
  <si>
    <t>40 437</t>
  </si>
  <si>
    <t>40 951</t>
  </si>
  <si>
    <t>40 684</t>
  </si>
  <si>
    <t>Germany, Former</t>
  </si>
  <si>
    <t>11 647</t>
  </si>
  <si>
    <t>12 777</t>
  </si>
  <si>
    <t>14 331</t>
  </si>
  <si>
    <t>15 321</t>
  </si>
  <si>
    <t>16 219</t>
  </si>
  <si>
    <t>16 913</t>
  </si>
  <si>
    <t>17 584</t>
  </si>
  <si>
    <t>18 760</t>
  </si>
  <si>
    <t>20 049</t>
  </si>
  <si>
    <t>21 471</t>
  </si>
  <si>
    <t>23 021</t>
  </si>
  <si>
    <t>France</t>
  </si>
  <si>
    <t>9 656</t>
  </si>
  <si>
    <t>10 612</t>
  </si>
  <si>
    <t>11 483</t>
  </si>
  <si>
    <t>12 022</t>
  </si>
  <si>
    <t>12 578</t>
  </si>
  <si>
    <t>13 125</t>
  </si>
  <si>
    <t>13 636</t>
  </si>
  <si>
    <t>14 267</t>
  </si>
  <si>
    <t>15 378</t>
  </si>
  <si>
    <t>16 573</t>
  </si>
  <si>
    <t>17 591</t>
  </si>
  <si>
    <t>18 274</t>
  </si>
  <si>
    <t>18 895</t>
  </si>
  <si>
    <t>19 143</t>
  </si>
  <si>
    <t>19 935</t>
  </si>
  <si>
    <t>20 700</t>
  </si>
  <si>
    <t>21 303</t>
  </si>
  <si>
    <t>22 234</t>
  </si>
  <si>
    <t>23 336</t>
  </si>
  <si>
    <t>24 266</t>
  </si>
  <si>
    <t>25 989</t>
  </si>
  <si>
    <t>27 446</t>
  </si>
  <si>
    <t>28 523</t>
  </si>
  <si>
    <t>29 049</t>
  </si>
  <si>
    <t>30 398</t>
  </si>
  <si>
    <t>32 291</t>
  </si>
  <si>
    <t>34 061</t>
  </si>
  <si>
    <t>35 170</t>
  </si>
  <si>
    <t>34 825</t>
  </si>
  <si>
    <t>35 921</t>
  </si>
  <si>
    <t>37 353</t>
  </si>
  <si>
    <t>37 499</t>
  </si>
  <si>
    <t>39 357</t>
  </si>
  <si>
    <t>Germany</t>
  </si>
  <si>
    <t>11 188</t>
  </si>
  <si>
    <t>11 847</t>
  </si>
  <si>
    <t>12 543</t>
  </si>
  <si>
    <t>13 402</t>
  </si>
  <si>
    <t>14 185</t>
  </si>
  <si>
    <t>14 798</t>
  </si>
  <si>
    <t>15 383</t>
  </si>
  <si>
    <t>16 428</t>
  </si>
  <si>
    <t>17 605</t>
  </si>
  <si>
    <t>19 049</t>
  </si>
  <si>
    <t>20 531</t>
  </si>
  <si>
    <t>21 263</t>
  </si>
  <si>
    <t>21 442</t>
  </si>
  <si>
    <t>22 381</t>
  </si>
  <si>
    <t>23 199</t>
  </si>
  <si>
    <t>23 786</t>
  </si>
  <si>
    <t>24 340</t>
  </si>
  <si>
    <t>25 055</t>
  </si>
  <si>
    <t>26 013</t>
  </si>
  <si>
    <t>26 877</t>
  </si>
  <si>
    <t>28 008</t>
  </si>
  <si>
    <t>28 753</t>
  </si>
  <si>
    <t>29 717</t>
  </si>
  <si>
    <t>31 094</t>
  </si>
  <si>
    <t>32 632</t>
  </si>
  <si>
    <t>35 205</t>
  </si>
  <si>
    <t>37 356</t>
  </si>
  <si>
    <t>39 079</t>
  </si>
  <si>
    <t>37 767</t>
  </si>
  <si>
    <t>40 377</t>
  </si>
  <si>
    <t>42 942</t>
  </si>
  <si>
    <t>43 600</t>
  </si>
  <si>
    <t>44 999</t>
  </si>
  <si>
    <t>46 394</t>
  </si>
  <si>
    <t>47 318</t>
  </si>
  <si>
    <t>Greece</t>
  </si>
  <si>
    <t>8 618</t>
  </si>
  <si>
    <t>9 194</t>
  </si>
  <si>
    <t>9 593</t>
  </si>
  <si>
    <t>9 807</t>
  </si>
  <si>
    <t>10 308</t>
  </si>
  <si>
    <t>10 863</t>
  </si>
  <si>
    <t>11 103</t>
  </si>
  <si>
    <t>11 091</t>
  </si>
  <si>
    <t>11 929</t>
  </si>
  <si>
    <t>12 796</t>
  </si>
  <si>
    <t>13 177</t>
  </si>
  <si>
    <t>13 919</t>
  </si>
  <si>
    <t>14 232</t>
  </si>
  <si>
    <t>14 259</t>
  </si>
  <si>
    <t>14 787</t>
  </si>
  <si>
    <t>15 371</t>
  </si>
  <si>
    <t>16 052</t>
  </si>
  <si>
    <t>17 072</t>
  </si>
  <si>
    <t>17 640</t>
  </si>
  <si>
    <t>18 265</t>
  </si>
  <si>
    <t>19 291</t>
  </si>
  <si>
    <t>20 895</t>
  </si>
  <si>
    <t>22 719</t>
  </si>
  <si>
    <t>23 804</t>
  </si>
  <si>
    <t>25 432</t>
  </si>
  <si>
    <t>25 396</t>
  </si>
  <si>
    <t>28 290</t>
  </si>
  <si>
    <t>29 309</t>
  </si>
  <si>
    <t>31 161</t>
  </si>
  <si>
    <t>30 662</t>
  </si>
  <si>
    <t>28 961</t>
  </si>
  <si>
    <t>26 626</t>
  </si>
  <si>
    <t>25 177</t>
  </si>
  <si>
    <t>25 523</t>
  </si>
  <si>
    <t>25 950</t>
  </si>
  <si>
    <t>Hungary</t>
  </si>
  <si>
    <t>8 274</t>
  </si>
  <si>
    <t>8 221</t>
  </si>
  <si>
    <t>8 393</t>
  </si>
  <si>
    <t>8 852</t>
  </si>
  <si>
    <t>9 111</t>
  </si>
  <si>
    <t>9 398</t>
  </si>
  <si>
    <t>10 771</t>
  </si>
  <si>
    <t>11 238</t>
  </si>
  <si>
    <t>12 085</t>
  </si>
  <si>
    <t>13 647</t>
  </si>
  <si>
    <t>14 918</t>
  </si>
  <si>
    <t>15 641</t>
  </si>
  <si>
    <t>16 462</t>
  </si>
  <si>
    <t>17 314</t>
  </si>
  <si>
    <t>18 653</t>
  </si>
  <si>
    <t>19 337</t>
  </si>
  <si>
    <t>20 811</t>
  </si>
  <si>
    <t>21 577</t>
  </si>
  <si>
    <t>22 603</t>
  </si>
  <si>
    <t>22 701</t>
  </si>
  <si>
    <t>24 037</t>
  </si>
  <si>
    <t>25 061</t>
  </si>
  <si>
    <t>Iceland</t>
  </si>
  <si>
    <t>12 352</t>
  </si>
  <si>
    <t>13 920</t>
  </si>
  <si>
    <t>14 896</t>
  </si>
  <si>
    <t>14 957</t>
  </si>
  <si>
    <t>15 962</t>
  </si>
  <si>
    <t>16 881</t>
  </si>
  <si>
    <t>18 165</t>
  </si>
  <si>
    <t>19 994</t>
  </si>
  <si>
    <t>20 351</t>
  </si>
  <si>
    <t>20 957</t>
  </si>
  <si>
    <t>21 810</t>
  </si>
  <si>
    <t>22 209</t>
  </si>
  <si>
    <t>21 685</t>
  </si>
  <si>
    <t>22 264</t>
  </si>
  <si>
    <t>23 361</t>
  </si>
  <si>
    <t>23 754</t>
  </si>
  <si>
    <t>24 715</t>
  </si>
  <si>
    <t>26 665</t>
  </si>
  <si>
    <t>28 389</t>
  </si>
  <si>
    <t>29 240</t>
  </si>
  <si>
    <t>29 606</t>
  </si>
  <si>
    <t>31 254</t>
  </si>
  <si>
    <t>31 972</t>
  </si>
  <si>
    <t>31 754</t>
  </si>
  <si>
    <t>34 887</t>
  </si>
  <si>
    <t>35 987</t>
  </si>
  <si>
    <t>36 662</t>
  </si>
  <si>
    <t>38 725</t>
  </si>
  <si>
    <t>41 115</t>
  </si>
  <si>
    <t>39 818</t>
  </si>
  <si>
    <t>38 619</t>
  </si>
  <si>
    <t>39 558</t>
  </si>
  <si>
    <t>42 715</t>
  </si>
  <si>
    <t>43 993</t>
  </si>
  <si>
    <t>India</t>
  </si>
  <si>
    <t>2 665</t>
  </si>
  <si>
    <t>2 959</t>
  </si>
  <si>
    <t>3 285</t>
  </si>
  <si>
    <t>3 652</t>
  </si>
  <si>
    <t>3 783</t>
  </si>
  <si>
    <t>4 159</t>
  </si>
  <si>
    <t>Indonesia</t>
  </si>
  <si>
    <t>4 523</t>
  </si>
  <si>
    <t>4 888</t>
  </si>
  <si>
    <t>5 324</t>
  </si>
  <si>
    <t>5 746</t>
  </si>
  <si>
    <t>6 027</t>
  </si>
  <si>
    <t>5 214</t>
  </si>
  <si>
    <t>5 258</t>
  </si>
  <si>
    <t>5 193</t>
  </si>
  <si>
    <t>5 429</t>
  </si>
  <si>
    <t>5 681</t>
  </si>
  <si>
    <t>5 987</t>
  </si>
  <si>
    <t>6 373</t>
  </si>
  <si>
    <t>6 856</t>
  </si>
  <si>
    <t>7 359</t>
  </si>
  <si>
    <t>7 931</t>
  </si>
  <si>
    <t>8 465</t>
  </si>
  <si>
    <t>8 638</t>
  </si>
  <si>
    <t>8 433</t>
  </si>
  <si>
    <t>8 907</t>
  </si>
  <si>
    <t>9 494</t>
  </si>
  <si>
    <t>10 051</t>
  </si>
  <si>
    <t>Ireland</t>
  </si>
  <si>
    <t>6 439</t>
  </si>
  <si>
    <t>7 186</t>
  </si>
  <si>
    <t>7 723</t>
  </si>
  <si>
    <t>7 951</t>
  </si>
  <si>
    <t>8 533</t>
  </si>
  <si>
    <t>9 047</t>
  </si>
  <si>
    <t>9 188</t>
  </si>
  <si>
    <t>9 859</t>
  </si>
  <si>
    <t>10 772</t>
  </si>
  <si>
    <t>11 913</t>
  </si>
  <si>
    <t>13 415</t>
  </si>
  <si>
    <t>14 049</t>
  </si>
  <si>
    <t>14 728</t>
  </si>
  <si>
    <t>15 402</t>
  </si>
  <si>
    <t>16 580</t>
  </si>
  <si>
    <t>18 477</t>
  </si>
  <si>
    <t>20 037</t>
  </si>
  <si>
    <t>22 174</t>
  </si>
  <si>
    <t>24 494</t>
  </si>
  <si>
    <t>26 531</t>
  </si>
  <si>
    <t>29 619</t>
  </si>
  <si>
    <t>31 794</t>
  </si>
  <si>
    <t>34 441</t>
  </si>
  <si>
    <t>36 019</t>
  </si>
  <si>
    <t>38 172</t>
  </si>
  <si>
    <t>40 446</t>
  </si>
  <si>
    <t>44 003</t>
  </si>
  <si>
    <t>46 723</t>
  </si>
  <si>
    <t>43 839</t>
  </si>
  <si>
    <t>41 832</t>
  </si>
  <si>
    <t>43 253</t>
  </si>
  <si>
    <t>45 670</t>
  </si>
  <si>
    <t>46 030</t>
  </si>
  <si>
    <t>47 563</t>
  </si>
  <si>
    <t>49 402</t>
  </si>
  <si>
    <t>Israel</t>
  </si>
  <si>
    <t>19 655</t>
  </si>
  <si>
    <t>20 713</t>
  </si>
  <si>
    <t>21 378</t>
  </si>
  <si>
    <t>21 984</t>
  </si>
  <si>
    <t>22 561</t>
  </si>
  <si>
    <t>24 865</t>
  </si>
  <si>
    <t>24 890</t>
  </si>
  <si>
    <t>25 138</t>
  </si>
  <si>
    <t>23 709</t>
  </si>
  <si>
    <t>25 147</t>
  </si>
  <si>
    <t>24 774</t>
  </si>
  <si>
    <t>25 641</t>
  </si>
  <si>
    <t>27 435</t>
  </si>
  <si>
    <t>27 358</t>
  </si>
  <si>
    <t>27 571</t>
  </si>
  <si>
    <t>28 912</t>
  </si>
  <si>
    <t>30 585</t>
  </si>
  <si>
    <t>32 007</t>
  </si>
  <si>
    <t>33 397</t>
  </si>
  <si>
    <t>33 718</t>
  </si>
  <si>
    <t>Italy</t>
  </si>
  <si>
    <t>9 632</t>
  </si>
  <si>
    <t>10 605</t>
  </si>
  <si>
    <t>11 303</t>
  </si>
  <si>
    <t>11 883</t>
  </si>
  <si>
    <t>12 698</t>
  </si>
  <si>
    <t>13 467</t>
  </si>
  <si>
    <t>14 131</t>
  </si>
  <si>
    <t>14 953</t>
  </si>
  <si>
    <t>16 118</t>
  </si>
  <si>
    <t>17 299</t>
  </si>
  <si>
    <t>18 280</t>
  </si>
  <si>
    <t>19 160</t>
  </si>
  <si>
    <t>19 752</t>
  </si>
  <si>
    <t>20 038</t>
  </si>
  <si>
    <t>20 900</t>
  </si>
  <si>
    <t>21 951</t>
  </si>
  <si>
    <t>22 653</t>
  </si>
  <si>
    <t>23 443</t>
  </si>
  <si>
    <t>24 670</t>
  </si>
  <si>
    <t>25 168</t>
  </si>
  <si>
    <t>26 651</t>
  </si>
  <si>
    <t>28 255</t>
  </si>
  <si>
    <t>27 890</t>
  </si>
  <si>
    <t>28 425</t>
  </si>
  <si>
    <t>28 705</t>
  </si>
  <si>
    <t>29 554</t>
  </si>
  <si>
    <t>31 813</t>
  </si>
  <si>
    <t>33 527</t>
  </si>
  <si>
    <t>34 941</t>
  </si>
  <si>
    <t>33 882</t>
  </si>
  <si>
    <t>34 419</t>
  </si>
  <si>
    <t>35 494</t>
  </si>
  <si>
    <t>35 455</t>
  </si>
  <si>
    <t>35 518</t>
  </si>
  <si>
    <t>35 459</t>
  </si>
  <si>
    <t>Japan</t>
  </si>
  <si>
    <t>8 573</t>
  </si>
  <si>
    <t>9 695</t>
  </si>
  <si>
    <t>10 570</t>
  </si>
  <si>
    <t>11 248</t>
  </si>
  <si>
    <t>12 089</t>
  </si>
  <si>
    <t>13 184</t>
  </si>
  <si>
    <t>13 762</t>
  </si>
  <si>
    <t>14 623</t>
  </si>
  <si>
    <t>16 149</t>
  </si>
  <si>
    <t>17 612</t>
  </si>
  <si>
    <t>19 218</t>
  </si>
  <si>
    <t>20 437</t>
  </si>
  <si>
    <t>20 995</t>
  </si>
  <si>
    <t>21 468</t>
  </si>
  <si>
    <t>22 082</t>
  </si>
  <si>
    <t>22 922</t>
  </si>
  <si>
    <t>23 897</t>
  </si>
  <si>
    <t>24 635</t>
  </si>
  <si>
    <t>24 339</t>
  </si>
  <si>
    <t>24 615</t>
  </si>
  <si>
    <t>25 941</t>
  </si>
  <si>
    <t>26 563</t>
  </si>
  <si>
    <t>27 251</t>
  </si>
  <si>
    <t>27 960</t>
  </si>
  <si>
    <t>29 384</t>
  </si>
  <si>
    <t>30 446</t>
  </si>
  <si>
    <t>31 795</t>
  </si>
  <si>
    <t>33 319</t>
  </si>
  <si>
    <t>33 500</t>
  </si>
  <si>
    <t>31 861</t>
  </si>
  <si>
    <t>33 768</t>
  </si>
  <si>
    <t>34 332</t>
  </si>
  <si>
    <t>35 738</t>
  </si>
  <si>
    <t>36 620</t>
  </si>
  <si>
    <t>36 581</t>
  </si>
  <si>
    <t>Korea</t>
  </si>
  <si>
    <t>2 404</t>
  </si>
  <si>
    <t>2 774</t>
  </si>
  <si>
    <t>3 140</t>
  </si>
  <si>
    <t>3 642</t>
  </si>
  <si>
    <t>4 114</t>
  </si>
  <si>
    <t>4 530</t>
  </si>
  <si>
    <t>5 089</t>
  </si>
  <si>
    <t>5 812</t>
  </si>
  <si>
    <t>6 667</t>
  </si>
  <si>
    <t>7 340</t>
  </si>
  <si>
    <t>8 276</t>
  </si>
  <si>
    <t>9 344</t>
  </si>
  <si>
    <t>10 042</t>
  </si>
  <si>
    <t>10 874</t>
  </si>
  <si>
    <t>12 006</t>
  </si>
  <si>
    <t>13 296</t>
  </si>
  <si>
    <t>14 428</t>
  </si>
  <si>
    <t>15 399</t>
  </si>
  <si>
    <t>14 609</t>
  </si>
  <si>
    <t>16 393</t>
  </si>
  <si>
    <t>18 083</t>
  </si>
  <si>
    <t>19 190</t>
  </si>
  <si>
    <t>20 785</t>
  </si>
  <si>
    <t>21 389</t>
  </si>
  <si>
    <t>22 968</t>
  </si>
  <si>
    <t>24 220</t>
  </si>
  <si>
    <t>25 863</t>
  </si>
  <si>
    <t>27 872</t>
  </si>
  <si>
    <t>28 718</t>
  </si>
  <si>
    <t>28 393</t>
  </si>
  <si>
    <t>30 465</t>
  </si>
  <si>
    <t>31 327</t>
  </si>
  <si>
    <t>32 223</t>
  </si>
  <si>
    <t>32 664</t>
  </si>
  <si>
    <t>33 395</t>
  </si>
  <si>
    <t>Latvia</t>
  </si>
  <si>
    <t>5 960</t>
  </si>
  <si>
    <t>6 161</t>
  </si>
  <si>
    <t>6 832</t>
  </si>
  <si>
    <t>7 502</t>
  </si>
  <si>
    <t>7 660</t>
  </si>
  <si>
    <t>8 164</t>
  </si>
  <si>
    <t>9 028</t>
  </si>
  <si>
    <t>10 227</t>
  </si>
  <si>
    <t>11 342</t>
  </si>
  <si>
    <t>12 512</t>
  </si>
  <si>
    <t>14 119</t>
  </si>
  <si>
    <t>16 603</t>
  </si>
  <si>
    <t>19 016</t>
  </si>
  <si>
    <t>19 871</t>
  </si>
  <si>
    <t>17 030</t>
  </si>
  <si>
    <t>17 412</t>
  </si>
  <si>
    <t>19 459</t>
  </si>
  <si>
    <t>21 129</t>
  </si>
  <si>
    <t>22 557</t>
  </si>
  <si>
    <t>23 537</t>
  </si>
  <si>
    <t>Lithuania</t>
  </si>
  <si>
    <t>6 180</t>
  </si>
  <si>
    <t>6 633</t>
  </si>
  <si>
    <t>7 302</t>
  </si>
  <si>
    <t>7 991</t>
  </si>
  <si>
    <t>8 017</t>
  </si>
  <si>
    <t>8 696</t>
  </si>
  <si>
    <t>9 664</t>
  </si>
  <si>
    <t>10 733</t>
  </si>
  <si>
    <t>12 316</t>
  </si>
  <si>
    <t>13 251</t>
  </si>
  <si>
    <t>14 682</t>
  </si>
  <si>
    <t>16 729</t>
  </si>
  <si>
    <t>19 277</t>
  </si>
  <si>
    <t>20 797</t>
  </si>
  <si>
    <t>18 278</t>
  </si>
  <si>
    <t>20 085</t>
  </si>
  <si>
    <t>22 542</t>
  </si>
  <si>
    <t>24 475</t>
  </si>
  <si>
    <t>26 511</t>
  </si>
  <si>
    <t>27 719</t>
  </si>
  <si>
    <t>Luxembourg</t>
  </si>
  <si>
    <t>13 781</t>
  </si>
  <si>
    <t>14 944</t>
  </si>
  <si>
    <t>16 042</t>
  </si>
  <si>
    <t>17 169</t>
  </si>
  <si>
    <t>18 863</t>
  </si>
  <si>
    <t>19 977</t>
  </si>
  <si>
    <t>23 631</t>
  </si>
  <si>
    <t>26 301</t>
  </si>
  <si>
    <t>29 707</t>
  </si>
  <si>
    <t>32 079</t>
  </si>
  <si>
    <t>35 528</t>
  </si>
  <si>
    <t>36 500</t>
  </si>
  <si>
    <t>38 390</t>
  </si>
  <si>
    <t>40 120</t>
  </si>
  <si>
    <t>40 965</t>
  </si>
  <si>
    <t>42 374</t>
  </si>
  <si>
    <t>42 993</t>
  </si>
  <si>
    <t>45 514</t>
  </si>
  <si>
    <t>51 653</t>
  </si>
  <si>
    <t>56 503</t>
  </si>
  <si>
    <t>56 186</t>
  </si>
  <si>
    <t>59 353</t>
  </si>
  <si>
    <t>60 837</t>
  </si>
  <si>
    <t>65 390</t>
  </si>
  <si>
    <t>67 003</t>
  </si>
  <si>
    <t>77 258</t>
  </si>
  <si>
    <t>82 724</t>
  </si>
  <si>
    <t>84 920</t>
  </si>
  <si>
    <t>80 239</t>
  </si>
  <si>
    <t>84 499</t>
  </si>
  <si>
    <t>90 889</t>
  </si>
  <si>
    <t>90 694</t>
  </si>
  <si>
    <t>95 587</t>
  </si>
  <si>
    <t>98 110</t>
  </si>
  <si>
    <t>Mexico</t>
  </si>
  <si>
    <t>4 542</t>
  </si>
  <si>
    <t>5 277</t>
  </si>
  <si>
    <t>5 439</t>
  </si>
  <si>
    <t>5 290</t>
  </si>
  <si>
    <t>5 551</t>
  </si>
  <si>
    <t>5 763</t>
  </si>
  <si>
    <t>5 543</t>
  </si>
  <si>
    <t>5 674</t>
  </si>
  <si>
    <t>5 827</t>
  </si>
  <si>
    <t>6 185</t>
  </si>
  <si>
    <t>6 609</t>
  </si>
  <si>
    <t>6 992</t>
  </si>
  <si>
    <t>7 287</t>
  </si>
  <si>
    <t>7 484</t>
  </si>
  <si>
    <t>7 856</t>
  </si>
  <si>
    <t>7 411</t>
  </si>
  <si>
    <t>7 820</t>
  </si>
  <si>
    <t>8 377</t>
  </si>
  <si>
    <t>8 778</t>
  </si>
  <si>
    <t>9 134</t>
  </si>
  <si>
    <t>9 974</t>
  </si>
  <si>
    <t>10 076</t>
  </si>
  <si>
    <t>10 319</t>
  </si>
  <si>
    <t>10 808</t>
  </si>
  <si>
    <t>11 438</t>
  </si>
  <si>
    <t>12 342</t>
  </si>
  <si>
    <t>13 505</t>
  </si>
  <si>
    <t>14 132</t>
  </si>
  <si>
    <t>14 743</t>
  </si>
  <si>
    <t>14 398</t>
  </si>
  <si>
    <t>15 143</t>
  </si>
  <si>
    <t>16 366</t>
  </si>
  <si>
    <t>16 959</t>
  </si>
  <si>
    <t>16 947</t>
  </si>
  <si>
    <t>18 046</t>
  </si>
  <si>
    <t>Netherlands</t>
  </si>
  <si>
    <t>10 587</t>
  </si>
  <si>
    <t>11 405</t>
  </si>
  <si>
    <t>11 907</t>
  </si>
  <si>
    <t>12 585</t>
  </si>
  <si>
    <t>13 379</t>
  </si>
  <si>
    <t>14 100</t>
  </si>
  <si>
    <t>14 705</t>
  </si>
  <si>
    <t>15 270</t>
  </si>
  <si>
    <t>16 242</t>
  </si>
  <si>
    <t>17 517</t>
  </si>
  <si>
    <t>18 797</t>
  </si>
  <si>
    <t>19 736</t>
  </si>
  <si>
    <t>20 377</t>
  </si>
  <si>
    <t>20 975</t>
  </si>
  <si>
    <t>21 925</t>
  </si>
  <si>
    <t>22 962</t>
  </si>
  <si>
    <t>24 132</t>
  </si>
  <si>
    <t>25 657</t>
  </si>
  <si>
    <t>27 339</t>
  </si>
  <si>
    <t>28 931</t>
  </si>
  <si>
    <t>31 535</t>
  </si>
  <si>
    <t>32 811</t>
  </si>
  <si>
    <t>33 954</t>
  </si>
  <si>
    <t>33 745</t>
  </si>
  <si>
    <t>35 415</t>
  </si>
  <si>
    <t>37 313</t>
  </si>
  <si>
    <t>40 828</t>
  </si>
  <si>
    <t>43 669</t>
  </si>
  <si>
    <t>46 156</t>
  </si>
  <si>
    <t>44 398</t>
  </si>
  <si>
    <t>44 783</t>
  </si>
  <si>
    <t>46 389</t>
  </si>
  <si>
    <t>46 457</t>
  </si>
  <si>
    <t>47 967</t>
  </si>
  <si>
    <t>48 256</t>
  </si>
  <si>
    <t>49 487</t>
  </si>
  <si>
    <t>New Zealand</t>
  </si>
  <si>
    <t>8 474</t>
  </si>
  <si>
    <t>9 520</t>
  </si>
  <si>
    <t>10 347</t>
  </si>
  <si>
    <t>11 115</t>
  </si>
  <si>
    <t>12 139</t>
  </si>
  <si>
    <t>12 485</t>
  </si>
  <si>
    <t>13 228</t>
  </si>
  <si>
    <t>13 382</t>
  </si>
  <si>
    <t>13 747</t>
  </si>
  <si>
    <t>14 665</t>
  </si>
  <si>
    <t>14 514</t>
  </si>
  <si>
    <t>14 867</t>
  </si>
  <si>
    <t>15 903</t>
  </si>
  <si>
    <t>17 027</t>
  </si>
  <si>
    <t>17 806</t>
  </si>
  <si>
    <t>18 389</t>
  </si>
  <si>
    <t>19 078</t>
  </si>
  <si>
    <t>19 286</t>
  </si>
  <si>
    <t>21 470</t>
  </si>
  <si>
    <t>22 391</t>
  </si>
  <si>
    <t>23 209</t>
  </si>
  <si>
    <t>23 883</t>
  </si>
  <si>
    <t>25 040</t>
  </si>
  <si>
    <t>25 666</t>
  </si>
  <si>
    <t>27 614</t>
  </si>
  <si>
    <t>29 182</t>
  </si>
  <si>
    <t>29 482</t>
  </si>
  <si>
    <t>30 386</t>
  </si>
  <si>
    <t>30 907</t>
  </si>
  <si>
    <t>32 531</t>
  </si>
  <si>
    <t>36 410</t>
  </si>
  <si>
    <t>38 113</t>
  </si>
  <si>
    <t>Norway</t>
  </si>
  <si>
    <t>9 749</t>
  </si>
  <si>
    <t>10 790</t>
  </si>
  <si>
    <t>11 446</t>
  </si>
  <si>
    <t>12 332</t>
  </si>
  <si>
    <t>13 506</t>
  </si>
  <si>
    <t>14 673</t>
  </si>
  <si>
    <t>15 540</t>
  </si>
  <si>
    <t>16 142</t>
  </si>
  <si>
    <t>16 577</t>
  </si>
  <si>
    <t>17 321</t>
  </si>
  <si>
    <t>18 246</t>
  </si>
  <si>
    <t>19 345</t>
  </si>
  <si>
    <t>20 394</t>
  </si>
  <si>
    <t>21 344</t>
  </si>
  <si>
    <t>22 780</t>
  </si>
  <si>
    <t>24 104</t>
  </si>
  <si>
    <t>26 602</t>
  </si>
  <si>
    <t>28 497</t>
  </si>
  <si>
    <t>27 955</t>
  </si>
  <si>
    <t>30 407</t>
  </si>
  <si>
    <t>36 799</t>
  </si>
  <si>
    <t>37 778</t>
  </si>
  <si>
    <t>37 734</t>
  </si>
  <si>
    <t>38 991</t>
  </si>
  <si>
    <t>43 193</t>
  </si>
  <si>
    <t>48 360</t>
  </si>
  <si>
    <t>54 720</t>
  </si>
  <si>
    <t>56 865</t>
  </si>
  <si>
    <t>62 434</t>
  </si>
  <si>
    <t>56 182</t>
  </si>
  <si>
    <t>58 775</t>
  </si>
  <si>
    <t>62 738</t>
  </si>
  <si>
    <t>66 358</t>
  </si>
  <si>
    <t>65 685</t>
  </si>
  <si>
    <t>64 940</t>
  </si>
  <si>
    <t>OECD - Europe</t>
  </si>
  <si>
    <t>8 701</t>
  </si>
  <si>
    <t>9 507</t>
  </si>
  <si>
    <t>10 150</t>
  </si>
  <si>
    <t>10 711</t>
  </si>
  <si>
    <t>11 339</t>
  </si>
  <si>
    <t>11 970</t>
  </si>
  <si>
    <t>12 500</t>
  </si>
  <si>
    <t>13 180</t>
  </si>
  <si>
    <t>14 150</t>
  </si>
  <si>
    <t>15 139</t>
  </si>
  <si>
    <t>16 113</t>
  </si>
  <si>
    <t>16 853</t>
  </si>
  <si>
    <t>17 378</t>
  </si>
  <si>
    <t>17 733</t>
  </si>
  <si>
    <t>18 450</t>
  </si>
  <si>
    <t>19 262</t>
  </si>
  <si>
    <t>20 013</t>
  </si>
  <si>
    <t>20 914</t>
  </si>
  <si>
    <t>21 773</t>
  </si>
  <si>
    <t>22 479</t>
  </si>
  <si>
    <t>25 047</t>
  </si>
  <si>
    <t>25 803</t>
  </si>
  <si>
    <t>26 291</t>
  </si>
  <si>
    <t>27 556</t>
  </si>
  <si>
    <t>28 859</t>
  </si>
  <si>
    <t>31 243</t>
  </si>
  <si>
    <t>32 893</t>
  </si>
  <si>
    <t>34 145</t>
  </si>
  <si>
    <t>33 116</t>
  </si>
  <si>
    <t>34 059</t>
  </si>
  <si>
    <t>35 429</t>
  </si>
  <si>
    <t>35 894</t>
  </si>
  <si>
    <t>36 945</t>
  </si>
  <si>
    <t>37 536</t>
  </si>
  <si>
    <t>OECD - Total</t>
  </si>
  <si>
    <t>9 724</t>
  </si>
  <si>
    <t>10 248</t>
  </si>
  <si>
    <t>10 879</t>
  </si>
  <si>
    <t>11 711</t>
  </si>
  <si>
    <t>12 460</t>
  </si>
  <si>
    <t>12 985</t>
  </si>
  <si>
    <t>13 693</t>
  </si>
  <si>
    <t>14 715</t>
  </si>
  <si>
    <t>15 745</t>
  </si>
  <si>
    <t>16 682</t>
  </si>
  <si>
    <t>17 329</t>
  </si>
  <si>
    <t>17 966</t>
  </si>
  <si>
    <t>18 504</t>
  </si>
  <si>
    <t>19 335</t>
  </si>
  <si>
    <t>20 078</t>
  </si>
  <si>
    <t>20 961</t>
  </si>
  <si>
    <t>21 959</t>
  </si>
  <si>
    <t>22 697</t>
  </si>
  <si>
    <t>25 106</t>
  </si>
  <si>
    <t>26 705</t>
  </si>
  <si>
    <t>27 512</t>
  </si>
  <si>
    <t>28 998</t>
  </si>
  <si>
    <t>30 512</t>
  </si>
  <si>
    <t>32 520</t>
  </si>
  <si>
    <t>34 075</t>
  </si>
  <si>
    <t>34 852</t>
  </si>
  <si>
    <t>33 896</t>
  </si>
  <si>
    <t>35 109</t>
  </si>
  <si>
    <t>36 394</t>
  </si>
  <si>
    <t>37 299</t>
  </si>
  <si>
    <t>38 332</t>
  </si>
  <si>
    <t>39 210</t>
  </si>
  <si>
    <t>Poland</t>
  </si>
  <si>
    <t>6 126</t>
  </si>
  <si>
    <t>5 873</t>
  </si>
  <si>
    <t>6 148</t>
  </si>
  <si>
    <t>6 521</t>
  </si>
  <si>
    <t>7 007</t>
  </si>
  <si>
    <t>7 646</t>
  </si>
  <si>
    <t>8 285</t>
  </si>
  <si>
    <t>8 969</t>
  </si>
  <si>
    <t>9 539</t>
  </si>
  <si>
    <t>10 110</t>
  </si>
  <si>
    <t>10 609</t>
  </si>
  <si>
    <t>10 966</t>
  </si>
  <si>
    <t>11 592</t>
  </si>
  <si>
    <t>12 048</t>
  </si>
  <si>
    <t>13 050</t>
  </si>
  <si>
    <t>13 808</t>
  </si>
  <si>
    <t>15 147</t>
  </si>
  <si>
    <t>16 892</t>
  </si>
  <si>
    <t>18 051</t>
  </si>
  <si>
    <t>19 139</t>
  </si>
  <si>
    <t>22 250</t>
  </si>
  <si>
    <t>23 310</t>
  </si>
  <si>
    <t>24 200</t>
  </si>
  <si>
    <t>24 952</t>
  </si>
  <si>
    <t>Portugal</t>
  </si>
  <si>
    <t>5 465</t>
  </si>
  <si>
    <t>6 020</t>
  </si>
  <si>
    <t>6 489</t>
  </si>
  <si>
    <t>6 705</t>
  </si>
  <si>
    <t>6 789</t>
  </si>
  <si>
    <t>7 187</t>
  </si>
  <si>
    <t>7 636</t>
  </si>
  <si>
    <t>8 344</t>
  </si>
  <si>
    <t>9 308</t>
  </si>
  <si>
    <t>10 324</t>
  </si>
  <si>
    <t>11 172</t>
  </si>
  <si>
    <t>12 082</t>
  </si>
  <si>
    <t>12 497</t>
  </si>
  <si>
    <t>12 519</t>
  </si>
  <si>
    <t>12 878</t>
  </si>
  <si>
    <t>13 671</t>
  </si>
  <si>
    <t>14 182</t>
  </si>
  <si>
    <t>15 047</t>
  </si>
  <si>
    <t>15 804</t>
  </si>
  <si>
    <t>16 806</t>
  </si>
  <si>
    <t>17 847</t>
  </si>
  <si>
    <t>18 589</t>
  </si>
  <si>
    <t>19 332</t>
  </si>
  <si>
    <t>19 824</t>
  </si>
  <si>
    <t>20 298</t>
  </si>
  <si>
    <t>22 073</t>
  </si>
  <si>
    <t>23 872</t>
  </si>
  <si>
    <t>25 221</t>
  </si>
  <si>
    <t>26 096</t>
  </si>
  <si>
    <t>26 209</t>
  </si>
  <si>
    <t>26 943</t>
  </si>
  <si>
    <t>26 932</t>
  </si>
  <si>
    <t>27 125</t>
  </si>
  <si>
    <t>27 930</t>
  </si>
  <si>
    <t>28 760</t>
  </si>
  <si>
    <t>Russia</t>
  </si>
  <si>
    <t>5 606</t>
  </si>
  <si>
    <t>5 510</t>
  </si>
  <si>
    <t>5 691</t>
  </si>
  <si>
    <t>5 455</t>
  </si>
  <si>
    <t>5 908</t>
  </si>
  <si>
    <t>6 818</t>
  </si>
  <si>
    <t>7 360</t>
  </si>
  <si>
    <t>8 029</t>
  </si>
  <si>
    <t>9 254</t>
  </si>
  <si>
    <t>10 231</t>
  </si>
  <si>
    <t>11 822</t>
  </si>
  <si>
    <t>14 916</t>
  </si>
  <si>
    <t>16 649</t>
  </si>
  <si>
    <t>20 164</t>
  </si>
  <si>
    <t>19 387</t>
  </si>
  <si>
    <t>20 498</t>
  </si>
  <si>
    <t>22 570</t>
  </si>
  <si>
    <t>23 525</t>
  </si>
  <si>
    <t>22 629</t>
  </si>
  <si>
    <t>Saudi Arabia</t>
  </si>
  <si>
    <t>23 062</t>
  </si>
  <si>
    <t>25 170</t>
  </si>
  <si>
    <t>26 118</t>
  </si>
  <si>
    <t>26 002</t>
  </si>
  <si>
    <t>26 087</t>
  </si>
  <si>
    <t>26 153</t>
  </si>
  <si>
    <t>27 121</t>
  </si>
  <si>
    <t>27 984</t>
  </si>
  <si>
    <t>28 755</t>
  </si>
  <si>
    <t>28 478</t>
  </si>
  <si>
    <t>29 748</t>
  </si>
  <si>
    <t>29 499</t>
  </si>
  <si>
    <t>28 707</t>
  </si>
  <si>
    <t>30 105</t>
  </si>
  <si>
    <t>32 397</t>
  </si>
  <si>
    <t>34 630</t>
  </si>
  <si>
    <t>36 671</t>
  </si>
  <si>
    <t>39 066</t>
  </si>
  <si>
    <t>42 451</t>
  </si>
  <si>
    <t>42 857</t>
  </si>
  <si>
    <t>44 675</t>
  </si>
  <si>
    <t>49 230</t>
  </si>
  <si>
    <t>51 830</t>
  </si>
  <si>
    <t>52 993</t>
  </si>
  <si>
    <t>54 607</t>
  </si>
  <si>
    <t>Slovak Republic</t>
  </si>
  <si>
    <t>6 999</t>
  </si>
  <si>
    <t>7 277</t>
  </si>
  <si>
    <t>7 861</t>
  </si>
  <si>
    <t>8 467</t>
  </si>
  <si>
    <t>9 204</t>
  </si>
  <si>
    <t>9 955</t>
  </si>
  <si>
    <t>10 507</t>
  </si>
  <si>
    <t>10 569</t>
  </si>
  <si>
    <t>11 134</t>
  </si>
  <si>
    <t>12 235</t>
  </si>
  <si>
    <t>13 133</t>
  </si>
  <si>
    <t>13 891</t>
  </si>
  <si>
    <t>14 961</t>
  </si>
  <si>
    <t>16 482</t>
  </si>
  <si>
    <t>18 748</t>
  </si>
  <si>
    <t>21 352</t>
  </si>
  <si>
    <t>23 728</t>
  </si>
  <si>
    <t>23 038</t>
  </si>
  <si>
    <t>24 342</t>
  </si>
  <si>
    <t>25 169</t>
  </si>
  <si>
    <t>26 098</t>
  </si>
  <si>
    <t>27 416</t>
  </si>
  <si>
    <t>28 327</t>
  </si>
  <si>
    <t>Slovenia</t>
  </si>
  <si>
    <t>13 235</t>
  </si>
  <si>
    <t>14 025</t>
  </si>
  <si>
    <t>15 061</t>
  </si>
  <si>
    <t>15 943</t>
  </si>
  <si>
    <t>17 873</t>
  </si>
  <si>
    <t>18 798</t>
  </si>
  <si>
    <t>20 123</t>
  </si>
  <si>
    <t>20 940</t>
  </si>
  <si>
    <t>22 687</t>
  </si>
  <si>
    <t>23 884</t>
  </si>
  <si>
    <t>25 857</t>
  </si>
  <si>
    <t>27 668</t>
  </si>
  <si>
    <t>29 589</t>
  </si>
  <si>
    <t>27 479</t>
  </si>
  <si>
    <t>27 605</t>
  </si>
  <si>
    <t>28 513</t>
  </si>
  <si>
    <t>28 487</t>
  </si>
  <si>
    <t>29 103</t>
  </si>
  <si>
    <t>30 405</t>
  </si>
  <si>
    <t>South Africa</t>
  </si>
  <si>
    <t>5 699</t>
  </si>
  <si>
    <t>5 683</t>
  </si>
  <si>
    <t>5 820</t>
  </si>
  <si>
    <t>6 132</t>
  </si>
  <si>
    <t>6 380</t>
  </si>
  <si>
    <t>6 729</t>
  </si>
  <si>
    <t>6 730</t>
  </si>
  <si>
    <t>6 592</t>
  </si>
  <si>
    <t>6 488</t>
  </si>
  <si>
    <t>6 695</t>
  </si>
  <si>
    <t>6 903</t>
  </si>
  <si>
    <t>7 354</t>
  </si>
  <si>
    <t>7 332</t>
  </si>
  <si>
    <t>7 489</t>
  </si>
  <si>
    <t>7 849</t>
  </si>
  <si>
    <t>8 117</t>
  </si>
  <si>
    <t>8 425</t>
  </si>
  <si>
    <t>8 734</t>
  </si>
  <si>
    <t>9 261</t>
  </si>
  <si>
    <t>9 929</t>
  </si>
  <si>
    <t>10 659</t>
  </si>
  <si>
    <t>11 369</t>
  </si>
  <si>
    <t>11 792</t>
  </si>
  <si>
    <t>11 529</t>
  </si>
  <si>
    <t>12 292</t>
  </si>
  <si>
    <t>12 593</t>
  </si>
  <si>
    <t>12 858</t>
  </si>
  <si>
    <t>13 032</t>
  </si>
  <si>
    <t>Spain</t>
  </si>
  <si>
    <t>6 970</t>
  </si>
  <si>
    <t>7 564</t>
  </si>
  <si>
    <t>8 090</t>
  </si>
  <si>
    <t>8 518</t>
  </si>
  <si>
    <t>8 941</t>
  </si>
  <si>
    <t>9 406</t>
  </si>
  <si>
    <t>9 878</t>
  </si>
  <si>
    <t>10 666</t>
  </si>
  <si>
    <t>11 576</t>
  </si>
  <si>
    <t>12 582</t>
  </si>
  <si>
    <t>13 521</t>
  </si>
  <si>
    <t>14 301</t>
  </si>
  <si>
    <t>14 729</t>
  </si>
  <si>
    <t>14 891</t>
  </si>
  <si>
    <t>15 542</t>
  </si>
  <si>
    <t>16 280</t>
  </si>
  <si>
    <t>17 020</t>
  </si>
  <si>
    <t>17 954</t>
  </si>
  <si>
    <t>20 093</t>
  </si>
  <si>
    <t>21 713</t>
  </si>
  <si>
    <t>23 213</t>
  </si>
  <si>
    <t>24 664</t>
  </si>
  <si>
    <t>25 332</t>
  </si>
  <si>
    <t>26 477</t>
  </si>
  <si>
    <t>27 863</t>
  </si>
  <si>
    <t>30 886</t>
  </si>
  <si>
    <t>32 797</t>
  </si>
  <si>
    <t>33 708</t>
  </si>
  <si>
    <t>32 793</t>
  </si>
  <si>
    <t>32 383</t>
  </si>
  <si>
    <t>32 535</t>
  </si>
  <si>
    <t>32 240</t>
  </si>
  <si>
    <t>32 861</t>
  </si>
  <si>
    <t>33 638</t>
  </si>
  <si>
    <t>Sweden</t>
  </si>
  <si>
    <t>11 060</t>
  </si>
  <si>
    <t>12 133</t>
  </si>
  <si>
    <t>13 039</t>
  </si>
  <si>
    <t>13 805</t>
  </si>
  <si>
    <t>14 885</t>
  </si>
  <si>
    <t>15 668</t>
  </si>
  <si>
    <t>16 376</t>
  </si>
  <si>
    <t>19 364</t>
  </si>
  <si>
    <t>20 076</t>
  </si>
  <si>
    <t>20 368</t>
  </si>
  <si>
    <t>20 470</t>
  </si>
  <si>
    <t>20 405</t>
  </si>
  <si>
    <t>21 537</t>
  </si>
  <si>
    <t>22 752</t>
  </si>
  <si>
    <t>23 598</t>
  </si>
  <si>
    <t>24 505</t>
  </si>
  <si>
    <t>27 185</t>
  </si>
  <si>
    <t>29 377</t>
  </si>
  <si>
    <t>29 818</t>
  </si>
  <si>
    <t>30 790</t>
  </si>
  <si>
    <t>34 260</t>
  </si>
  <si>
    <t>37 571</t>
  </si>
  <si>
    <t>40 561</t>
  </si>
  <si>
    <t>41 881</t>
  </si>
  <si>
    <t>39 657</t>
  </si>
  <si>
    <t>41 756</t>
  </si>
  <si>
    <t>43 709</t>
  </si>
  <si>
    <t>44 434</t>
  </si>
  <si>
    <t>45 067</t>
  </si>
  <si>
    <t>45 298</t>
  </si>
  <si>
    <t>Switzerland</t>
  </si>
  <si>
    <t>15 001</t>
  </si>
  <si>
    <t>16 550</t>
  </si>
  <si>
    <t>17 245</t>
  </si>
  <si>
    <t>17 999</t>
  </si>
  <si>
    <t>19 130</t>
  </si>
  <si>
    <t>20 379</t>
  </si>
  <si>
    <t>21 049</t>
  </si>
  <si>
    <t>21 776</t>
  </si>
  <si>
    <t>23 094</t>
  </si>
  <si>
    <t>24 839</t>
  </si>
  <si>
    <t>26 416</t>
  </si>
  <si>
    <t>26 716</t>
  </si>
  <si>
    <t>27 065</t>
  </si>
  <si>
    <t>27 493</t>
  </si>
  <si>
    <t>28 241</t>
  </si>
  <si>
    <t>28 729</t>
  </si>
  <si>
    <t>29 430</t>
  </si>
  <si>
    <t>30 654</t>
  </si>
  <si>
    <t>31 714</t>
  </si>
  <si>
    <t>32 261</t>
  </si>
  <si>
    <t>34 191</t>
  </si>
  <si>
    <t>35 135</t>
  </si>
  <si>
    <t>36 134</t>
  </si>
  <si>
    <t>36 178</t>
  </si>
  <si>
    <t>37 513</t>
  </si>
  <si>
    <t>38 916</t>
  </si>
  <si>
    <t>43 113</t>
  </si>
  <si>
    <t>47 170</t>
  </si>
  <si>
    <t>50 226</t>
  </si>
  <si>
    <t>49 706</t>
  </si>
  <si>
    <t>51 156</t>
  </si>
  <si>
    <t>54 551</t>
  </si>
  <si>
    <t>57 205</t>
  </si>
  <si>
    <t>59 351</t>
  </si>
  <si>
    <t>59 536</t>
  </si>
  <si>
    <t>Turkey</t>
  </si>
  <si>
    <t>2 900</t>
  </si>
  <si>
    <t>3 244</t>
  </si>
  <si>
    <t>3 481</t>
  </si>
  <si>
    <t>3 704</t>
  </si>
  <si>
    <t>3 993</t>
  </si>
  <si>
    <t>4 190</t>
  </si>
  <si>
    <t>4 470</t>
  </si>
  <si>
    <t>4 933</t>
  </si>
  <si>
    <t>5 126</t>
  </si>
  <si>
    <t>5 248</t>
  </si>
  <si>
    <t>5 846</t>
  </si>
  <si>
    <t>5 995</t>
  </si>
  <si>
    <t>6 392</t>
  </si>
  <si>
    <t>6 957</t>
  </si>
  <si>
    <t>6 612</t>
  </si>
  <si>
    <t>7 124</t>
  </si>
  <si>
    <t>7 672</t>
  </si>
  <si>
    <t>8 284</t>
  </si>
  <si>
    <t>8 563</t>
  </si>
  <si>
    <t>8 171</t>
  </si>
  <si>
    <t>9 174</t>
  </si>
  <si>
    <t>8 621</t>
  </si>
  <si>
    <t>8 667</t>
  </si>
  <si>
    <t>8 807</t>
  </si>
  <si>
    <t>10 165</t>
  </si>
  <si>
    <t>11 394</t>
  </si>
  <si>
    <t>12 897</t>
  </si>
  <si>
    <t>13 895</t>
  </si>
  <si>
    <t>15 021</t>
  </si>
  <si>
    <t>14 491</t>
  </si>
  <si>
    <t>16 012</t>
  </si>
  <si>
    <t>17 692</t>
  </si>
  <si>
    <t>18 437</t>
  </si>
  <si>
    <t>19 156</t>
  </si>
  <si>
    <t>19 610</t>
  </si>
  <si>
    <t>United Kingdom</t>
  </si>
  <si>
    <t>8 825</t>
  </si>
  <si>
    <t>9 563</t>
  </si>
  <si>
    <t>10 379</t>
  </si>
  <si>
    <t>11 237</t>
  </si>
  <si>
    <t>11 880</t>
  </si>
  <si>
    <t>12 731</t>
  </si>
  <si>
    <t>13 369</t>
  </si>
  <si>
    <t>14 442</t>
  </si>
  <si>
    <t>15 801</t>
  </si>
  <si>
    <t>16 781</t>
  </si>
  <si>
    <t>17 449</t>
  </si>
  <si>
    <t>17 741</t>
  </si>
  <si>
    <t>18 180</t>
  </si>
  <si>
    <t>19 061</t>
  </si>
  <si>
    <t>20 198</t>
  </si>
  <si>
    <t>21 080</t>
  </si>
  <si>
    <t>22 423</t>
  </si>
  <si>
    <t>23 830</t>
  </si>
  <si>
    <t>24 579</t>
  </si>
  <si>
    <t>25 263</t>
  </si>
  <si>
    <t>27 444</t>
  </si>
  <si>
    <t>28 825</t>
  </si>
  <si>
    <t>30 088</t>
  </si>
  <si>
    <t>31 187</t>
  </si>
  <si>
    <t>33 103</t>
  </si>
  <si>
    <t>34 616</t>
  </si>
  <si>
    <t>36 898</t>
  </si>
  <si>
    <t>37 765</t>
  </si>
  <si>
    <t>36 371</t>
  </si>
  <si>
    <t>35 884</t>
  </si>
  <si>
    <t>36 575</t>
  </si>
  <si>
    <t>37 567</t>
  </si>
  <si>
    <t>39 125</t>
  </si>
  <si>
    <t>40 210</t>
  </si>
  <si>
    <t>United States</t>
  </si>
  <si>
    <t>12 570</t>
  </si>
  <si>
    <t>13 960</t>
  </si>
  <si>
    <t>14 405</t>
  </si>
  <si>
    <t>15 526</t>
  </si>
  <si>
    <t>17 093</t>
  </si>
  <si>
    <t>18 225</t>
  </si>
  <si>
    <t>19 071</t>
  </si>
  <si>
    <t>20 055</t>
  </si>
  <si>
    <t>21 434</t>
  </si>
  <si>
    <t>22 870</t>
  </si>
  <si>
    <t>23 901</t>
  </si>
  <si>
    <t>24 352</t>
  </si>
  <si>
    <t>25 452</t>
  </si>
  <si>
    <t>26 428</t>
  </si>
  <si>
    <t>27 742</t>
  </si>
  <si>
    <t>28 749</t>
  </si>
  <si>
    <t>30 033</t>
  </si>
  <si>
    <t>31 538</t>
  </si>
  <si>
    <t>32 913</t>
  </si>
  <si>
    <t>34 585</t>
  </si>
  <si>
    <t>36 419</t>
  </si>
  <si>
    <t>37 240</t>
  </si>
  <si>
    <t>38 122</t>
  </si>
  <si>
    <t>39 606</t>
  </si>
  <si>
    <t>41 857</t>
  </si>
  <si>
    <t>44 237</t>
  </si>
  <si>
    <t>46 369</t>
  </si>
  <si>
    <t>47 987</t>
  </si>
  <si>
    <t>48 330</t>
  </si>
  <si>
    <t>46 930</t>
  </si>
  <si>
    <t>48 302</t>
  </si>
  <si>
    <t>49 710</t>
  </si>
  <si>
    <t>51 368</t>
  </si>
  <si>
    <t>52 592</t>
  </si>
  <si>
    <t>54 353</t>
  </si>
  <si>
    <t>Polska</t>
  </si>
  <si>
    <t>Francja</t>
  </si>
  <si>
    <t>Dania</t>
  </si>
  <si>
    <t>Niemcy</t>
  </si>
  <si>
    <t>Holandia</t>
  </si>
  <si>
    <t>Włochy</t>
  </si>
  <si>
    <t>Szwecja</t>
  </si>
  <si>
    <t>Finlandia</t>
  </si>
  <si>
    <t>Wlk. Brytania</t>
  </si>
  <si>
    <t>Strefa Euro (średnia)</t>
  </si>
  <si>
    <t>Relacja</t>
  </si>
  <si>
    <t>1995 r.</t>
  </si>
  <si>
    <t>2000 r.</t>
  </si>
  <si>
    <t>2005 r.</t>
  </si>
  <si>
    <t>2010 r.</t>
  </si>
  <si>
    <t>2014 r.</t>
  </si>
  <si>
    <t>relacja</t>
  </si>
  <si>
    <t>Strefa Euro</t>
  </si>
  <si>
    <t>Wielka Brytania</t>
  </si>
  <si>
    <r>
      <t xml:space="preserve">Rys. 1. PKB </t>
    </r>
    <r>
      <rPr>
        <i/>
        <sz val="10"/>
        <color theme="1"/>
        <rFont val="Times New Roman"/>
        <family val="1"/>
        <charset val="238"/>
      </rPr>
      <t>per capita</t>
    </r>
    <r>
      <rPr>
        <sz val="10"/>
        <color theme="1"/>
        <rFont val="Times New Roman"/>
        <family val="1"/>
        <charset val="238"/>
      </rPr>
      <t xml:space="preserve"> Polski i wysoko rozwiniętych krajów Unii Europejskiej (w USD) w 2014 r.</t>
    </r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</si>
</sst>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1" applyNumberFormat="1" applyFont="1" applyAlignment="1"/>
    <xf numFmtId="43" fontId="0" fillId="0" borderId="0" xfId="1" applyFont="1" applyAlignment="1">
      <alignment vertical="center" wrapText="1"/>
    </xf>
    <xf numFmtId="43" fontId="0" fillId="2" borderId="0" xfId="1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4" fillId="0" borderId="5" xfId="2" applyFont="1" applyBorder="1" applyAlignment="1">
      <alignment horizontal="center" vertical="center" wrapText="1"/>
    </xf>
    <xf numFmtId="9" fontId="4" fillId="0" borderId="6" xfId="2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/>
    <xf numFmtId="0" fontId="5" fillId="0" borderId="0" xfId="0" applyFont="1" applyAlignment="1">
      <alignment horizontal="center"/>
    </xf>
    <xf numFmtId="0" fontId="0" fillId="0" borderId="0" xfId="0" applyAlignment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A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</c:spPr>
          <c:dPt>
            <c:idx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6"/>
              <c:layout>
                <c:manualLayout>
                  <c:x val="0"/>
                  <c:y val="1.3333333333333341E-2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strRef>
              <c:f>'Arkusz1 (2)'!$J$14:$J$24</c:f>
              <c:strCache>
                <c:ptCount val="11"/>
                <c:pt idx="0">
                  <c:v>Polska</c:v>
                </c:pt>
                <c:pt idx="1">
                  <c:v>Włochy</c:v>
                </c:pt>
                <c:pt idx="2">
                  <c:v>Strefa Euro</c:v>
                </c:pt>
                <c:pt idx="3">
                  <c:v>Francja</c:v>
                </c:pt>
                <c:pt idx="4">
                  <c:v>Wielka Brytania</c:v>
                </c:pt>
                <c:pt idx="5">
                  <c:v>Finlandia</c:v>
                </c:pt>
                <c:pt idx="6">
                  <c:v>Szwecja</c:v>
                </c:pt>
                <c:pt idx="7">
                  <c:v>Dania</c:v>
                </c:pt>
                <c:pt idx="8">
                  <c:v>Niemcy</c:v>
                </c:pt>
                <c:pt idx="9">
                  <c:v>Austria</c:v>
                </c:pt>
                <c:pt idx="10">
                  <c:v>Holandia</c:v>
                </c:pt>
              </c:strCache>
            </c:strRef>
          </c:cat>
          <c:val>
            <c:numRef>
              <c:f>'Arkusz1 (2)'!$K$14:$K$24</c:f>
              <c:numCache>
                <c:formatCode>#,##0</c:formatCode>
                <c:ptCount val="11"/>
                <c:pt idx="0">
                  <c:v>24952</c:v>
                </c:pt>
                <c:pt idx="1">
                  <c:v>35459</c:v>
                </c:pt>
                <c:pt idx="2">
                  <c:v>39212</c:v>
                </c:pt>
                <c:pt idx="3">
                  <c:v>39357</c:v>
                </c:pt>
                <c:pt idx="4">
                  <c:v>40210</c:v>
                </c:pt>
                <c:pt idx="5">
                  <c:v>40684</c:v>
                </c:pt>
                <c:pt idx="6">
                  <c:v>45298</c:v>
                </c:pt>
                <c:pt idx="7">
                  <c:v>46000</c:v>
                </c:pt>
                <c:pt idx="8">
                  <c:v>46693</c:v>
                </c:pt>
                <c:pt idx="9">
                  <c:v>47693</c:v>
                </c:pt>
                <c:pt idx="10">
                  <c:v>48256</c:v>
                </c:pt>
              </c:numCache>
            </c:numRef>
          </c:val>
        </c:ser>
        <c:gapWidth val="70"/>
        <c:axId val="59811328"/>
        <c:axId val="59812864"/>
      </c:barChart>
      <c:catAx>
        <c:axId val="59811328"/>
        <c:scaling>
          <c:orientation val="minMax"/>
        </c:scaling>
        <c:axPos val="b"/>
        <c:tickLblPos val="nextTo"/>
        <c:crossAx val="59812864"/>
        <c:crosses val="autoZero"/>
        <c:lblAlgn val="ctr"/>
        <c:lblOffset val="100"/>
      </c:catAx>
      <c:valAx>
        <c:axId val="59812864"/>
        <c:scaling>
          <c:orientation val="minMax"/>
          <c:max val="50000"/>
          <c:min val="0"/>
        </c:scaling>
        <c:axPos val="l"/>
        <c:majorGridlines>
          <c:spPr>
            <a:ln>
              <a:solidFill>
                <a:schemeClr val="bg1"/>
              </a:solidFill>
              <a:prstDash val="sysDash"/>
            </a:ln>
          </c:spPr>
        </c:majorGridlines>
        <c:numFmt formatCode="#,##0" sourceLinked="1"/>
        <c:tickLblPos val="nextTo"/>
        <c:crossAx val="59811328"/>
        <c:crosses val="autoZero"/>
        <c:crossBetween val="between"/>
        <c:majorUnit val="25000"/>
      </c:valAx>
    </c:plotArea>
    <c:plotVisOnly val="1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pl-PL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25</xdr:row>
      <xdr:rowOff>28575</xdr:rowOff>
    </xdr:from>
    <xdr:to>
      <xdr:col>17</xdr:col>
      <xdr:colOff>561975</xdr:colOff>
      <xdr:row>34</xdr:row>
      <xdr:rowOff>28575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N70"/>
  <sheetViews>
    <sheetView topLeftCell="A55" workbookViewId="0">
      <selection activeCell="D59" sqref="D59"/>
    </sheetView>
  </sheetViews>
  <sheetFormatPr defaultRowHeight="15"/>
  <cols>
    <col min="2" max="2" width="8.85546875" customWidth="1"/>
    <col min="3" max="3" width="9.140625" hidden="1" customWidth="1"/>
    <col min="4" max="4" width="24.140625" customWidth="1"/>
    <col min="5" max="13" width="9.140625" hidden="1" customWidth="1"/>
    <col min="14" max="16" width="9.140625" customWidth="1"/>
    <col min="17" max="17" width="9.7109375" bestFit="1" customWidth="1"/>
    <col min="18" max="24" width="9.140625" customWidth="1"/>
    <col min="25" max="25" width="9.7109375" bestFit="1" customWidth="1"/>
    <col min="26" max="38" width="9.140625" customWidth="1"/>
  </cols>
  <sheetData>
    <row r="2" spans="2:40">
      <c r="B2">
        <f>24952/39212</f>
        <v>0.6363358155666633</v>
      </c>
    </row>
    <row r="4" spans="2:40">
      <c r="E4" s="1">
        <v>1980</v>
      </c>
      <c r="F4" s="1">
        <v>1981</v>
      </c>
      <c r="G4" s="1">
        <v>1982</v>
      </c>
      <c r="H4" s="1">
        <v>1983</v>
      </c>
      <c r="I4" s="1">
        <v>1984</v>
      </c>
      <c r="J4" s="1">
        <v>1985</v>
      </c>
      <c r="K4" s="1">
        <v>1986</v>
      </c>
      <c r="L4" s="1">
        <v>1987</v>
      </c>
      <c r="M4" s="1">
        <v>1988</v>
      </c>
      <c r="N4" s="1">
        <v>1989</v>
      </c>
      <c r="O4" s="1">
        <v>1990</v>
      </c>
      <c r="P4" s="1">
        <v>1991</v>
      </c>
      <c r="Q4" s="1">
        <v>1992</v>
      </c>
      <c r="R4" s="1">
        <v>1993</v>
      </c>
      <c r="S4" s="1">
        <v>1994</v>
      </c>
      <c r="T4" s="1">
        <v>1995</v>
      </c>
      <c r="U4" s="1">
        <v>1996</v>
      </c>
      <c r="V4" s="1">
        <v>1997</v>
      </c>
      <c r="W4" s="1">
        <v>1998</v>
      </c>
      <c r="X4" s="1">
        <v>1999</v>
      </c>
      <c r="Y4" s="1">
        <v>2000</v>
      </c>
      <c r="Z4" s="1">
        <v>2001</v>
      </c>
      <c r="AA4" s="1">
        <v>2002</v>
      </c>
      <c r="AB4" s="1">
        <v>2003</v>
      </c>
      <c r="AC4" s="1">
        <v>2004</v>
      </c>
      <c r="AD4" s="1">
        <v>2005</v>
      </c>
      <c r="AE4" s="1">
        <v>2006</v>
      </c>
      <c r="AF4" s="1">
        <v>2007</v>
      </c>
      <c r="AG4" s="1">
        <v>2008</v>
      </c>
      <c r="AH4" s="1">
        <v>2009</v>
      </c>
      <c r="AI4" s="1">
        <v>2010</v>
      </c>
      <c r="AJ4" s="1">
        <v>2011</v>
      </c>
      <c r="AK4" s="1">
        <v>2012</v>
      </c>
      <c r="AL4" s="1">
        <v>2013</v>
      </c>
      <c r="AM4" s="1">
        <v>2014</v>
      </c>
    </row>
    <row r="5" spans="2:40">
      <c r="D5" s="1" t="s">
        <v>1208</v>
      </c>
      <c r="E5" s="2"/>
      <c r="F5" s="2"/>
      <c r="G5" s="2"/>
      <c r="H5" s="2"/>
      <c r="I5" s="2"/>
      <c r="J5" s="2" t="s">
        <v>1209</v>
      </c>
      <c r="K5" s="2" t="s">
        <v>1210</v>
      </c>
      <c r="L5" s="2" t="s">
        <v>1211</v>
      </c>
      <c r="M5" s="2" t="s">
        <v>1212</v>
      </c>
      <c r="N5" s="2" t="s">
        <v>1213</v>
      </c>
      <c r="O5" s="2" t="s">
        <v>1214</v>
      </c>
      <c r="P5" s="2" t="s">
        <v>1215</v>
      </c>
      <c r="Q5" s="2" t="s">
        <v>1216</v>
      </c>
      <c r="R5" s="2" t="s">
        <v>1217</v>
      </c>
      <c r="S5" s="2" t="s">
        <v>1218</v>
      </c>
      <c r="T5" s="2" t="s">
        <v>1219</v>
      </c>
      <c r="U5" s="2" t="s">
        <v>607</v>
      </c>
      <c r="V5" s="2" t="s">
        <v>1220</v>
      </c>
      <c r="W5" s="2" t="s">
        <v>1221</v>
      </c>
      <c r="X5" s="2" t="s">
        <v>1222</v>
      </c>
      <c r="Y5" s="2" t="s">
        <v>1223</v>
      </c>
      <c r="Z5" s="2" t="s">
        <v>1224</v>
      </c>
      <c r="AA5" s="2" t="s">
        <v>1225</v>
      </c>
      <c r="AB5" s="2" t="s">
        <v>1226</v>
      </c>
      <c r="AC5" s="2" t="s">
        <v>1227</v>
      </c>
      <c r="AD5" s="2" t="s">
        <v>1228</v>
      </c>
      <c r="AE5" s="2" t="s">
        <v>1229</v>
      </c>
      <c r="AF5" s="2" t="s">
        <v>1230</v>
      </c>
      <c r="AG5" s="2" t="s">
        <v>1231</v>
      </c>
      <c r="AH5" s="2" t="s">
        <v>1232</v>
      </c>
      <c r="AI5" s="2" t="s">
        <v>448</v>
      </c>
      <c r="AJ5" s="2" t="s">
        <v>1233</v>
      </c>
      <c r="AK5" s="2" t="s">
        <v>1234</v>
      </c>
      <c r="AL5" s="2" t="s">
        <v>1235</v>
      </c>
      <c r="AM5" s="2" t="s">
        <v>1236</v>
      </c>
      <c r="AN5" s="2"/>
    </row>
    <row r="6" spans="2:40" ht="30">
      <c r="D6" s="1" t="s">
        <v>198</v>
      </c>
      <c r="E6" s="2">
        <v>297</v>
      </c>
      <c r="F6" s="2">
        <v>337</v>
      </c>
      <c r="G6" s="2">
        <v>385</v>
      </c>
      <c r="H6" s="2">
        <v>438</v>
      </c>
      <c r="I6" s="2">
        <v>516</v>
      </c>
      <c r="J6" s="2">
        <v>596</v>
      </c>
      <c r="K6" s="2">
        <v>651</v>
      </c>
      <c r="L6" s="2">
        <v>733</v>
      </c>
      <c r="M6" s="2">
        <v>832</v>
      </c>
      <c r="N6" s="2">
        <v>888</v>
      </c>
      <c r="O6" s="2">
        <v>973</v>
      </c>
      <c r="P6" s="2" t="s">
        <v>199</v>
      </c>
      <c r="Q6" s="2" t="s">
        <v>200</v>
      </c>
      <c r="R6" s="2" t="s">
        <v>201</v>
      </c>
      <c r="S6" s="2" t="s">
        <v>202</v>
      </c>
      <c r="T6" s="2" t="s">
        <v>203</v>
      </c>
      <c r="U6" s="2" t="s">
        <v>204</v>
      </c>
      <c r="V6" s="2" t="s">
        <v>205</v>
      </c>
      <c r="W6" s="2" t="s">
        <v>206</v>
      </c>
      <c r="X6" s="2" t="s">
        <v>207</v>
      </c>
      <c r="Y6" s="2" t="s">
        <v>208</v>
      </c>
      <c r="Z6" s="2" t="s">
        <v>209</v>
      </c>
      <c r="AA6" s="2" t="s">
        <v>210</v>
      </c>
      <c r="AB6" s="2" t="s">
        <v>211</v>
      </c>
      <c r="AC6" s="2" t="s">
        <v>212</v>
      </c>
      <c r="AD6" s="2" t="s">
        <v>213</v>
      </c>
      <c r="AE6" s="2" t="s">
        <v>214</v>
      </c>
      <c r="AF6" s="2" t="s">
        <v>215</v>
      </c>
      <c r="AG6" s="2" t="s">
        <v>216</v>
      </c>
      <c r="AH6" s="2" t="s">
        <v>217</v>
      </c>
      <c r="AI6" s="2" t="s">
        <v>218</v>
      </c>
      <c r="AJ6" s="2" t="s">
        <v>219</v>
      </c>
      <c r="AK6" s="2" t="s">
        <v>220</v>
      </c>
      <c r="AL6" s="2" t="s">
        <v>221</v>
      </c>
      <c r="AM6" s="2" t="s">
        <v>222</v>
      </c>
      <c r="AN6" s="2"/>
    </row>
    <row r="7" spans="2:40">
      <c r="D7" s="1" t="s">
        <v>847</v>
      </c>
      <c r="E7" s="2" t="s">
        <v>848</v>
      </c>
      <c r="F7" s="2" t="s">
        <v>849</v>
      </c>
      <c r="G7" s="2" t="s">
        <v>850</v>
      </c>
      <c r="H7" s="2" t="s">
        <v>851</v>
      </c>
      <c r="I7" s="2" t="s">
        <v>852</v>
      </c>
      <c r="J7" s="2" t="s">
        <v>853</v>
      </c>
      <c r="K7" s="2" t="s">
        <v>854</v>
      </c>
      <c r="L7" s="2" t="s">
        <v>855</v>
      </c>
      <c r="M7" s="2" t="s">
        <v>856</v>
      </c>
      <c r="N7" s="2" t="s">
        <v>857</v>
      </c>
      <c r="O7" s="2" t="s">
        <v>858</v>
      </c>
      <c r="P7" s="2" t="s">
        <v>859</v>
      </c>
      <c r="Q7" s="2" t="s">
        <v>860</v>
      </c>
      <c r="R7" s="2" t="s">
        <v>861</v>
      </c>
      <c r="S7" s="2" t="s">
        <v>862</v>
      </c>
      <c r="T7" s="2" t="s">
        <v>863</v>
      </c>
      <c r="U7" s="2" t="s">
        <v>864</v>
      </c>
      <c r="V7" s="2" t="s">
        <v>865</v>
      </c>
      <c r="W7" s="2" t="s">
        <v>866</v>
      </c>
      <c r="X7" s="2" t="s">
        <v>867</v>
      </c>
      <c r="Y7" s="2" t="s">
        <v>868</v>
      </c>
      <c r="Z7" s="2" t="s">
        <v>869</v>
      </c>
      <c r="AA7" s="2" t="s">
        <v>870</v>
      </c>
      <c r="AB7" s="2" t="s">
        <v>871</v>
      </c>
      <c r="AC7" s="2" t="s">
        <v>872</v>
      </c>
      <c r="AD7" s="2" t="s">
        <v>873</v>
      </c>
      <c r="AE7" s="2" t="s">
        <v>874</v>
      </c>
      <c r="AF7" s="2" t="s">
        <v>875</v>
      </c>
      <c r="AG7" s="2" t="s">
        <v>876</v>
      </c>
      <c r="AH7" s="2" t="s">
        <v>877</v>
      </c>
      <c r="AI7" s="2" t="s">
        <v>878</v>
      </c>
      <c r="AJ7" s="2" t="s">
        <v>879</v>
      </c>
      <c r="AK7" s="2" t="s">
        <v>880</v>
      </c>
      <c r="AL7" s="2" t="s">
        <v>881</v>
      </c>
      <c r="AM7" s="2" t="s">
        <v>882</v>
      </c>
      <c r="AN7" s="2"/>
    </row>
    <row r="8" spans="2:40">
      <c r="D8" s="1" t="s">
        <v>1339</v>
      </c>
      <c r="E8" s="2" t="s">
        <v>1340</v>
      </c>
      <c r="F8" s="2" t="s">
        <v>1341</v>
      </c>
      <c r="G8" s="2" t="s">
        <v>1342</v>
      </c>
      <c r="H8" s="2" t="s">
        <v>1343</v>
      </c>
      <c r="I8" s="2" t="s">
        <v>1344</v>
      </c>
      <c r="J8" s="2" t="s">
        <v>1345</v>
      </c>
      <c r="K8" s="2" t="s">
        <v>1346</v>
      </c>
      <c r="L8" s="2" t="s">
        <v>1347</v>
      </c>
      <c r="M8" s="2" t="s">
        <v>1348</v>
      </c>
      <c r="N8" s="2" t="s">
        <v>1349</v>
      </c>
      <c r="O8" s="2" t="s">
        <v>1350</v>
      </c>
      <c r="P8" s="2" t="s">
        <v>1351</v>
      </c>
      <c r="Q8" s="2" t="s">
        <v>1352</v>
      </c>
      <c r="R8" s="2" t="s">
        <v>1353</v>
      </c>
      <c r="S8" s="2" t="s">
        <v>1354</v>
      </c>
      <c r="T8" s="2" t="s">
        <v>1355</v>
      </c>
      <c r="U8" s="2" t="s">
        <v>1356</v>
      </c>
      <c r="V8" s="2" t="s">
        <v>1357</v>
      </c>
      <c r="W8" s="2" t="s">
        <v>1358</v>
      </c>
      <c r="X8" s="2" t="s">
        <v>1359</v>
      </c>
      <c r="Y8" s="2" t="s">
        <v>1360</v>
      </c>
      <c r="Z8" s="2" t="s">
        <v>1361</v>
      </c>
      <c r="AA8" s="2" t="s">
        <v>1362</v>
      </c>
      <c r="AB8" s="2" t="s">
        <v>1363</v>
      </c>
      <c r="AC8" s="2" t="s">
        <v>1364</v>
      </c>
      <c r="AD8" s="2" t="s">
        <v>1365</v>
      </c>
      <c r="AE8" s="2" t="s">
        <v>1366</v>
      </c>
      <c r="AF8" s="2" t="s">
        <v>1367</v>
      </c>
      <c r="AG8" s="2" t="s">
        <v>1368</v>
      </c>
      <c r="AH8" s="2" t="s">
        <v>1369</v>
      </c>
      <c r="AI8" s="2" t="s">
        <v>1370</v>
      </c>
      <c r="AJ8" s="2" t="s">
        <v>1371</v>
      </c>
      <c r="AK8" s="2" t="s">
        <v>1372</v>
      </c>
      <c r="AL8" s="2" t="s">
        <v>1373</v>
      </c>
      <c r="AM8" s="2" t="s">
        <v>1374</v>
      </c>
      <c r="AN8" s="2"/>
    </row>
    <row r="9" spans="2:40">
      <c r="D9" s="1" t="s">
        <v>168</v>
      </c>
      <c r="E9" s="2"/>
      <c r="F9" s="2"/>
      <c r="G9" s="2"/>
      <c r="H9" s="2"/>
      <c r="I9" s="2"/>
      <c r="J9" s="2"/>
      <c r="K9" s="2" t="s">
        <v>169</v>
      </c>
      <c r="L9" s="2" t="s">
        <v>170</v>
      </c>
      <c r="M9" s="2" t="s">
        <v>171</v>
      </c>
      <c r="N9" s="2" t="s">
        <v>172</v>
      </c>
      <c r="O9" s="2" t="s">
        <v>173</v>
      </c>
      <c r="P9" s="2" t="s">
        <v>174</v>
      </c>
      <c r="Q9" s="2" t="s">
        <v>175</v>
      </c>
      <c r="R9" s="2" t="s">
        <v>176</v>
      </c>
      <c r="S9" s="2" t="s">
        <v>177</v>
      </c>
      <c r="T9" s="2" t="s">
        <v>178</v>
      </c>
      <c r="U9" s="2" t="s">
        <v>179</v>
      </c>
      <c r="V9" s="2" t="s">
        <v>180</v>
      </c>
      <c r="W9" s="2" t="s">
        <v>181</v>
      </c>
      <c r="X9" s="2" t="s">
        <v>182</v>
      </c>
      <c r="Y9" s="2" t="s">
        <v>183</v>
      </c>
      <c r="Z9" s="2" t="s">
        <v>184</v>
      </c>
      <c r="AA9" s="2" t="s">
        <v>185</v>
      </c>
      <c r="AB9" s="2" t="s">
        <v>186</v>
      </c>
      <c r="AC9" s="2" t="s">
        <v>187</v>
      </c>
      <c r="AD9" s="2" t="s">
        <v>188</v>
      </c>
      <c r="AE9" s="2" t="s">
        <v>189</v>
      </c>
      <c r="AF9" s="2" t="s">
        <v>190</v>
      </c>
      <c r="AG9" s="2" t="s">
        <v>191</v>
      </c>
      <c r="AH9" s="2" t="s">
        <v>192</v>
      </c>
      <c r="AI9" s="2" t="s">
        <v>193</v>
      </c>
      <c r="AJ9" s="2" t="s">
        <v>194</v>
      </c>
      <c r="AK9" s="2" t="s">
        <v>195</v>
      </c>
      <c r="AL9" s="2" t="s">
        <v>196</v>
      </c>
      <c r="AM9" s="2" t="s">
        <v>197</v>
      </c>
      <c r="AN9" s="2"/>
    </row>
    <row r="10" spans="2:40">
      <c r="D10" s="1" t="s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1</v>
      </c>
      <c r="AD10" s="2" t="s">
        <v>2</v>
      </c>
      <c r="AE10" s="2" t="s">
        <v>3</v>
      </c>
      <c r="AF10" s="2" t="s">
        <v>4</v>
      </c>
      <c r="AG10" s="2" t="s">
        <v>5</v>
      </c>
      <c r="AH10" s="2" t="s">
        <v>6</v>
      </c>
      <c r="AI10" s="2" t="s">
        <v>7</v>
      </c>
      <c r="AJ10" s="2" t="s">
        <v>8</v>
      </c>
      <c r="AK10" s="2" t="s">
        <v>9</v>
      </c>
      <c r="AL10" s="2" t="s">
        <v>10</v>
      </c>
      <c r="AM10" s="2" t="s">
        <v>11</v>
      </c>
      <c r="AN10" s="2"/>
    </row>
    <row r="11" spans="2:40">
      <c r="D11" s="1" t="s">
        <v>770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771</v>
      </c>
      <c r="U11" s="2" t="s">
        <v>772</v>
      </c>
      <c r="V11" s="2" t="s">
        <v>773</v>
      </c>
      <c r="W11" s="2" t="s">
        <v>774</v>
      </c>
      <c r="X11" s="2" t="s">
        <v>775</v>
      </c>
      <c r="Y11" s="2" t="s">
        <v>776</v>
      </c>
      <c r="Z11" s="2" t="s">
        <v>777</v>
      </c>
      <c r="AA11" s="2" t="s">
        <v>778</v>
      </c>
      <c r="AB11" s="2" t="s">
        <v>779</v>
      </c>
      <c r="AC11" s="2" t="s">
        <v>780</v>
      </c>
      <c r="AD11" s="2" t="s">
        <v>781</v>
      </c>
      <c r="AE11" s="2" t="s">
        <v>782</v>
      </c>
      <c r="AF11" s="2" t="s">
        <v>783</v>
      </c>
      <c r="AG11" s="2" t="s">
        <v>784</v>
      </c>
      <c r="AH11" s="2" t="s">
        <v>785</v>
      </c>
      <c r="AI11" s="2" t="s">
        <v>786</v>
      </c>
      <c r="AJ11" s="2" t="s">
        <v>787</v>
      </c>
      <c r="AK11" s="2" t="s">
        <v>788</v>
      </c>
      <c r="AL11" s="2" t="s">
        <v>789</v>
      </c>
      <c r="AM11" s="2" t="s">
        <v>790</v>
      </c>
      <c r="AN11" s="2"/>
    </row>
    <row r="12" spans="2:40">
      <c r="D12" s="3" t="s">
        <v>1057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 t="s">
        <v>1058</v>
      </c>
      <c r="P12" s="4" t="s">
        <v>1059</v>
      </c>
      <c r="Q12" s="4" t="s">
        <v>1060</v>
      </c>
      <c r="R12" s="4" t="s">
        <v>1061</v>
      </c>
      <c r="S12" s="4" t="s">
        <v>1062</v>
      </c>
      <c r="T12" s="4" t="s">
        <v>1063</v>
      </c>
      <c r="U12" s="4" t="s">
        <v>1064</v>
      </c>
      <c r="V12" s="4" t="s">
        <v>1065</v>
      </c>
      <c r="W12" s="4" t="s">
        <v>1066</v>
      </c>
      <c r="X12" s="4" t="s">
        <v>1067</v>
      </c>
      <c r="Y12" s="4" t="s">
        <v>1068</v>
      </c>
      <c r="Z12" s="4" t="s">
        <v>1069</v>
      </c>
      <c r="AA12" s="4" t="s">
        <v>1070</v>
      </c>
      <c r="AB12" s="4" t="s">
        <v>1071</v>
      </c>
      <c r="AC12" s="4" t="s">
        <v>1072</v>
      </c>
      <c r="AD12" s="4" t="s">
        <v>1073</v>
      </c>
      <c r="AE12" s="4" t="s">
        <v>1074</v>
      </c>
      <c r="AF12" s="4" t="s">
        <v>1075</v>
      </c>
      <c r="AG12" s="4" t="s">
        <v>1076</v>
      </c>
      <c r="AH12" s="4" t="s">
        <v>1077</v>
      </c>
      <c r="AI12" s="4" t="s">
        <v>59</v>
      </c>
      <c r="AJ12" s="4" t="s">
        <v>1078</v>
      </c>
      <c r="AK12" s="4" t="s">
        <v>1079</v>
      </c>
      <c r="AL12" s="4" t="s">
        <v>1080</v>
      </c>
      <c r="AM12" s="4" t="s">
        <v>1081</v>
      </c>
      <c r="AN12" s="2"/>
    </row>
    <row r="13" spans="2:40">
      <c r="D13" s="1" t="s">
        <v>518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519</v>
      </c>
      <c r="Q13" s="2" t="s">
        <v>520</v>
      </c>
      <c r="R13" s="2" t="s">
        <v>521</v>
      </c>
      <c r="S13" s="2" t="s">
        <v>522</v>
      </c>
      <c r="T13" s="2" t="s">
        <v>523</v>
      </c>
      <c r="U13" s="2" t="s">
        <v>524</v>
      </c>
      <c r="V13" s="2" t="s">
        <v>366</v>
      </c>
      <c r="W13" s="2" t="s">
        <v>525</v>
      </c>
      <c r="X13" s="2" t="s">
        <v>526</v>
      </c>
      <c r="Y13" s="2" t="s">
        <v>527</v>
      </c>
      <c r="Z13" s="2" t="s">
        <v>528</v>
      </c>
      <c r="AA13" s="2" t="s">
        <v>529</v>
      </c>
      <c r="AB13" s="2" t="s">
        <v>530</v>
      </c>
      <c r="AC13" s="2" t="s">
        <v>531</v>
      </c>
      <c r="AD13" s="2" t="s">
        <v>532</v>
      </c>
      <c r="AE13" s="2" t="s">
        <v>533</v>
      </c>
      <c r="AF13" s="2" t="s">
        <v>534</v>
      </c>
      <c r="AG13" s="2" t="s">
        <v>535</v>
      </c>
      <c r="AH13" s="2" t="s">
        <v>97</v>
      </c>
      <c r="AI13" s="2" t="s">
        <v>536</v>
      </c>
      <c r="AJ13" s="2" t="s">
        <v>537</v>
      </c>
      <c r="AK13" s="2" t="s">
        <v>538</v>
      </c>
      <c r="AL13" s="2" t="s">
        <v>539</v>
      </c>
      <c r="AM13" s="2" t="s">
        <v>540</v>
      </c>
      <c r="AN13" s="2"/>
    </row>
    <row r="14" spans="2:40">
      <c r="D14" s="1" t="s">
        <v>482</v>
      </c>
      <c r="E14" s="2" t="s">
        <v>483</v>
      </c>
      <c r="F14" s="2" t="s">
        <v>484</v>
      </c>
      <c r="G14" s="2" t="s">
        <v>485</v>
      </c>
      <c r="H14" s="2" t="s">
        <v>486</v>
      </c>
      <c r="I14" s="2" t="s">
        <v>487</v>
      </c>
      <c r="J14" s="2" t="s">
        <v>488</v>
      </c>
      <c r="K14" s="2" t="s">
        <v>489</v>
      </c>
      <c r="L14" s="2" t="s">
        <v>490</v>
      </c>
      <c r="M14" s="2" t="s">
        <v>491</v>
      </c>
      <c r="N14" s="2" t="s">
        <v>492</v>
      </c>
      <c r="O14" s="2" t="s">
        <v>493</v>
      </c>
      <c r="P14" s="2" t="s">
        <v>494</v>
      </c>
      <c r="Q14" s="2" t="s">
        <v>495</v>
      </c>
      <c r="R14" s="2" t="s">
        <v>496</v>
      </c>
      <c r="S14" s="2" t="s">
        <v>497</v>
      </c>
      <c r="T14" s="2" t="s">
        <v>498</v>
      </c>
      <c r="U14" s="2" t="s">
        <v>499</v>
      </c>
      <c r="V14" s="2" t="s">
        <v>500</v>
      </c>
      <c r="W14" s="2" t="s">
        <v>501</v>
      </c>
      <c r="X14" s="2" t="s">
        <v>502</v>
      </c>
      <c r="Y14" s="2" t="s">
        <v>503</v>
      </c>
      <c r="Z14" s="2" t="s">
        <v>504</v>
      </c>
      <c r="AA14" s="2" t="s">
        <v>505</v>
      </c>
      <c r="AB14" s="2" t="s">
        <v>506</v>
      </c>
      <c r="AC14" s="2" t="s">
        <v>507</v>
      </c>
      <c r="AD14" s="2" t="s">
        <v>508</v>
      </c>
      <c r="AE14" s="2" t="s">
        <v>509</v>
      </c>
      <c r="AF14" s="2" t="s">
        <v>510</v>
      </c>
      <c r="AG14" s="2" t="s">
        <v>511</v>
      </c>
      <c r="AH14" s="2" t="s">
        <v>512</v>
      </c>
      <c r="AI14" s="2" t="s">
        <v>513</v>
      </c>
      <c r="AJ14" s="2" t="s">
        <v>514</v>
      </c>
      <c r="AK14" s="2" t="s">
        <v>515</v>
      </c>
      <c r="AL14" s="2" t="s">
        <v>516</v>
      </c>
      <c r="AM14" s="2" t="s">
        <v>517</v>
      </c>
      <c r="AN14" s="2"/>
    </row>
    <row r="15" spans="2:40">
      <c r="D15" s="1" t="s">
        <v>791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792</v>
      </c>
      <c r="U15" s="2" t="s">
        <v>793</v>
      </c>
      <c r="V15" s="2" t="s">
        <v>794</v>
      </c>
      <c r="W15" s="2" t="s">
        <v>795</v>
      </c>
      <c r="X15" s="2" t="s">
        <v>796</v>
      </c>
      <c r="Y15" s="2" t="s">
        <v>797</v>
      </c>
      <c r="Z15" s="2" t="s">
        <v>798</v>
      </c>
      <c r="AA15" s="2" t="s">
        <v>799</v>
      </c>
      <c r="AB15" s="2" t="s">
        <v>800</v>
      </c>
      <c r="AC15" s="2" t="s">
        <v>801</v>
      </c>
      <c r="AD15" s="2" t="s">
        <v>802</v>
      </c>
      <c r="AE15" s="2" t="s">
        <v>803</v>
      </c>
      <c r="AF15" s="2" t="s">
        <v>804</v>
      </c>
      <c r="AG15" s="2" t="s">
        <v>805</v>
      </c>
      <c r="AH15" s="2" t="s">
        <v>806</v>
      </c>
      <c r="AI15" s="2" t="s">
        <v>807</v>
      </c>
      <c r="AJ15" s="2" t="s">
        <v>808</v>
      </c>
      <c r="AK15" s="2" t="s">
        <v>809</v>
      </c>
      <c r="AL15" s="2" t="s">
        <v>810</v>
      </c>
      <c r="AM15" s="2" t="s">
        <v>811</v>
      </c>
      <c r="AN15" s="2"/>
    </row>
    <row r="16" spans="2:40">
      <c r="D16" s="1" t="s">
        <v>299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 t="s">
        <v>300</v>
      </c>
      <c r="S16" s="2" t="s">
        <v>301</v>
      </c>
      <c r="T16" s="2" t="s">
        <v>302</v>
      </c>
      <c r="U16" s="2" t="s">
        <v>303</v>
      </c>
      <c r="V16" s="2" t="s">
        <v>304</v>
      </c>
      <c r="W16" s="2" t="s">
        <v>305</v>
      </c>
      <c r="X16" s="2" t="s">
        <v>306</v>
      </c>
      <c r="Y16" s="2" t="s">
        <v>307</v>
      </c>
      <c r="Z16" s="2" t="s">
        <v>308</v>
      </c>
      <c r="AA16" s="2" t="s">
        <v>309</v>
      </c>
      <c r="AB16" s="2" t="s">
        <v>310</v>
      </c>
      <c r="AC16" s="2" t="s">
        <v>311</v>
      </c>
      <c r="AD16" s="2" t="s">
        <v>312</v>
      </c>
      <c r="AE16" s="2" t="s">
        <v>313</v>
      </c>
      <c r="AF16" s="2" t="s">
        <v>314</v>
      </c>
      <c r="AG16" s="2" t="s">
        <v>315</v>
      </c>
      <c r="AH16" s="2" t="s">
        <v>316</v>
      </c>
      <c r="AI16" s="2" t="s">
        <v>317</v>
      </c>
      <c r="AJ16" s="2" t="s">
        <v>318</v>
      </c>
      <c r="AK16" s="2" t="s">
        <v>319</v>
      </c>
      <c r="AL16" s="2" t="s">
        <v>320</v>
      </c>
      <c r="AM16" s="2" t="s">
        <v>321</v>
      </c>
      <c r="AN16" s="2"/>
    </row>
    <row r="17" spans="4:40">
      <c r="D17" s="1" t="s">
        <v>1164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 t="s">
        <v>1165</v>
      </c>
      <c r="R17" s="2" t="s">
        <v>1166</v>
      </c>
      <c r="S17" s="2" t="s">
        <v>1167</v>
      </c>
      <c r="T17" s="2" t="s">
        <v>1168</v>
      </c>
      <c r="U17" s="2" t="s">
        <v>1169</v>
      </c>
      <c r="V17" s="2" t="s">
        <v>1170</v>
      </c>
      <c r="W17" s="2" t="s">
        <v>1171</v>
      </c>
      <c r="X17" s="2" t="s">
        <v>1172</v>
      </c>
      <c r="Y17" s="2" t="s">
        <v>1173</v>
      </c>
      <c r="Z17" s="2" t="s">
        <v>1174</v>
      </c>
      <c r="AA17" s="2" t="s">
        <v>1175</v>
      </c>
      <c r="AB17" s="2" t="s">
        <v>1176</v>
      </c>
      <c r="AC17" s="2" t="s">
        <v>1177</v>
      </c>
      <c r="AD17" s="2" t="s">
        <v>1178</v>
      </c>
      <c r="AE17" s="2" t="s">
        <v>1179</v>
      </c>
      <c r="AF17" s="2" t="s">
        <v>1180</v>
      </c>
      <c r="AG17" s="2" t="s">
        <v>1181</v>
      </c>
      <c r="AH17" s="2" t="s">
        <v>1182</v>
      </c>
      <c r="AI17" s="2" t="s">
        <v>1183</v>
      </c>
      <c r="AJ17" s="2" t="s">
        <v>1184</v>
      </c>
      <c r="AK17" s="2" t="s">
        <v>1185</v>
      </c>
      <c r="AL17" s="2" t="s">
        <v>1186</v>
      </c>
      <c r="AM17" s="2" t="s">
        <v>1187</v>
      </c>
      <c r="AN17" s="2"/>
    </row>
    <row r="18" spans="4:40">
      <c r="D18" s="1" t="s">
        <v>1082</v>
      </c>
      <c r="E18" s="2" t="s">
        <v>1083</v>
      </c>
      <c r="F18" s="2" t="s">
        <v>1084</v>
      </c>
      <c r="G18" s="2" t="s">
        <v>1085</v>
      </c>
      <c r="H18" s="2" t="s">
        <v>1086</v>
      </c>
      <c r="I18" s="2" t="s">
        <v>1087</v>
      </c>
      <c r="J18" s="2" t="s">
        <v>1088</v>
      </c>
      <c r="K18" s="2" t="s">
        <v>1089</v>
      </c>
      <c r="L18" s="2" t="s">
        <v>1090</v>
      </c>
      <c r="M18" s="2" t="s">
        <v>1091</v>
      </c>
      <c r="N18" s="2" t="s">
        <v>1092</v>
      </c>
      <c r="O18" s="2" t="s">
        <v>1093</v>
      </c>
      <c r="P18" s="2" t="s">
        <v>1094</v>
      </c>
      <c r="Q18" s="2" t="s">
        <v>1095</v>
      </c>
      <c r="R18" s="2" t="s">
        <v>1096</v>
      </c>
      <c r="S18" s="2" t="s">
        <v>1097</v>
      </c>
      <c r="T18" s="2" t="s">
        <v>1098</v>
      </c>
      <c r="U18" s="2" t="s">
        <v>1099</v>
      </c>
      <c r="V18" s="2" t="s">
        <v>1100</v>
      </c>
      <c r="W18" s="2" t="s">
        <v>1101</v>
      </c>
      <c r="X18" s="2" t="s">
        <v>1102</v>
      </c>
      <c r="Y18" s="2" t="s">
        <v>1103</v>
      </c>
      <c r="Z18" s="2" t="s">
        <v>1104</v>
      </c>
      <c r="AA18" s="2" t="s">
        <v>1105</v>
      </c>
      <c r="AB18" s="2" t="s">
        <v>1106</v>
      </c>
      <c r="AC18" s="2" t="s">
        <v>1107</v>
      </c>
      <c r="AD18" s="2" t="s">
        <v>1108</v>
      </c>
      <c r="AE18" s="2" t="s">
        <v>1109</v>
      </c>
      <c r="AF18" s="2" t="s">
        <v>1110</v>
      </c>
      <c r="AG18" s="2" t="s">
        <v>1111</v>
      </c>
      <c r="AH18" s="2" t="s">
        <v>1112</v>
      </c>
      <c r="AI18" s="2" t="s">
        <v>1113</v>
      </c>
      <c r="AJ18" s="2" t="s">
        <v>1114</v>
      </c>
      <c r="AK18" s="2" t="s">
        <v>1115</v>
      </c>
      <c r="AL18" s="2" t="s">
        <v>1116</v>
      </c>
      <c r="AM18" s="2" t="s">
        <v>1117</v>
      </c>
      <c r="AN18" s="2"/>
    </row>
    <row r="19" spans="4:40">
      <c r="D19" s="1" t="s">
        <v>1188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1189</v>
      </c>
      <c r="U19" s="2" t="s">
        <v>1190</v>
      </c>
      <c r="V19" s="2" t="s">
        <v>1191</v>
      </c>
      <c r="W19" s="2" t="s">
        <v>1192</v>
      </c>
      <c r="X19" s="2" t="s">
        <v>21</v>
      </c>
      <c r="Y19" s="2" t="s">
        <v>1193</v>
      </c>
      <c r="Z19" s="2" t="s">
        <v>1194</v>
      </c>
      <c r="AA19" s="2" t="s">
        <v>1195</v>
      </c>
      <c r="AB19" s="2" t="s">
        <v>1196</v>
      </c>
      <c r="AC19" s="2" t="s">
        <v>1197</v>
      </c>
      <c r="AD19" s="2" t="s">
        <v>1198</v>
      </c>
      <c r="AE19" s="2" t="s">
        <v>1199</v>
      </c>
      <c r="AF19" s="2" t="s">
        <v>1200</v>
      </c>
      <c r="AG19" s="2" t="s">
        <v>1201</v>
      </c>
      <c r="AH19" s="2" t="s">
        <v>1202</v>
      </c>
      <c r="AI19" s="2" t="s">
        <v>1203</v>
      </c>
      <c r="AJ19" s="2" t="s">
        <v>1204</v>
      </c>
      <c r="AK19" s="2" t="s">
        <v>1205</v>
      </c>
      <c r="AL19" s="2" t="s">
        <v>1206</v>
      </c>
      <c r="AM19" s="2" t="s">
        <v>1207</v>
      </c>
      <c r="AN19" s="2"/>
    </row>
    <row r="20" spans="4:40">
      <c r="D20" s="1" t="s">
        <v>238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239</v>
      </c>
      <c r="P20" s="2" t="s">
        <v>240</v>
      </c>
      <c r="Q20" s="2" t="s">
        <v>241</v>
      </c>
      <c r="R20" s="2" t="s">
        <v>242</v>
      </c>
      <c r="S20" s="2" t="s">
        <v>243</v>
      </c>
      <c r="T20" s="2" t="s">
        <v>244</v>
      </c>
      <c r="U20" s="2" t="s">
        <v>245</v>
      </c>
      <c r="V20" s="2" t="s">
        <v>246</v>
      </c>
      <c r="W20" s="2" t="s">
        <v>247</v>
      </c>
      <c r="X20" s="2" t="s">
        <v>248</v>
      </c>
      <c r="Y20" s="2" t="s">
        <v>249</v>
      </c>
      <c r="Z20" s="2" t="s">
        <v>250</v>
      </c>
      <c r="AA20" s="2" t="s">
        <v>251</v>
      </c>
      <c r="AB20" s="2" t="s">
        <v>252</v>
      </c>
      <c r="AC20" s="2" t="s">
        <v>253</v>
      </c>
      <c r="AD20" s="2" t="s">
        <v>254</v>
      </c>
      <c r="AE20" s="2" t="s">
        <v>255</v>
      </c>
      <c r="AF20" s="2" t="s">
        <v>256</v>
      </c>
      <c r="AG20" s="2" t="s">
        <v>257</v>
      </c>
      <c r="AH20" s="2" t="s">
        <v>258</v>
      </c>
      <c r="AI20" s="2" t="s">
        <v>259</v>
      </c>
      <c r="AJ20" s="2" t="s">
        <v>260</v>
      </c>
      <c r="AK20" s="2" t="s">
        <v>261</v>
      </c>
      <c r="AL20" s="2" t="s">
        <v>262</v>
      </c>
      <c r="AM20" s="2" t="s">
        <v>263</v>
      </c>
      <c r="AN20" s="2"/>
    </row>
    <row r="21" spans="4:40">
      <c r="D21" s="1" t="s">
        <v>734</v>
      </c>
      <c r="E21" s="2" t="s">
        <v>735</v>
      </c>
      <c r="F21" s="2" t="s">
        <v>736</v>
      </c>
      <c r="G21" s="2" t="s">
        <v>737</v>
      </c>
      <c r="H21" s="2" t="s">
        <v>738</v>
      </c>
      <c r="I21" s="2" t="s">
        <v>739</v>
      </c>
      <c r="J21" s="2" t="s">
        <v>740</v>
      </c>
      <c r="K21" s="2" t="s">
        <v>741</v>
      </c>
      <c r="L21" s="2" t="s">
        <v>742</v>
      </c>
      <c r="M21" s="2" t="s">
        <v>743</v>
      </c>
      <c r="N21" s="2" t="s">
        <v>744</v>
      </c>
      <c r="O21" s="2" t="s">
        <v>745</v>
      </c>
      <c r="P21" s="2" t="s">
        <v>746</v>
      </c>
      <c r="Q21" s="2" t="s">
        <v>747</v>
      </c>
      <c r="R21" s="2" t="s">
        <v>748</v>
      </c>
      <c r="S21" s="2" t="s">
        <v>749</v>
      </c>
      <c r="T21" s="2" t="s">
        <v>750</v>
      </c>
      <c r="U21" s="2" t="s">
        <v>751</v>
      </c>
      <c r="V21" s="2" t="s">
        <v>752</v>
      </c>
      <c r="W21" s="2" t="s">
        <v>753</v>
      </c>
      <c r="X21" s="2" t="s">
        <v>754</v>
      </c>
      <c r="Y21" s="2" t="s">
        <v>755</v>
      </c>
      <c r="Z21" s="2" t="s">
        <v>756</v>
      </c>
      <c r="AA21" s="2" t="s">
        <v>757</v>
      </c>
      <c r="AB21" s="2" t="s">
        <v>758</v>
      </c>
      <c r="AC21" s="2" t="s">
        <v>759</v>
      </c>
      <c r="AD21" s="2" t="s">
        <v>760</v>
      </c>
      <c r="AE21" s="2" t="s">
        <v>761</v>
      </c>
      <c r="AF21" s="2" t="s">
        <v>762</v>
      </c>
      <c r="AG21" s="2" t="s">
        <v>763</v>
      </c>
      <c r="AH21" s="2" t="s">
        <v>764</v>
      </c>
      <c r="AI21" s="2" t="s">
        <v>765</v>
      </c>
      <c r="AJ21" s="2" t="s">
        <v>766</v>
      </c>
      <c r="AK21" s="2" t="s">
        <v>767</v>
      </c>
      <c r="AL21" s="2" t="s">
        <v>768</v>
      </c>
      <c r="AM21" s="2" t="s">
        <v>769</v>
      </c>
      <c r="AN21" s="2"/>
    </row>
    <row r="22" spans="4:40">
      <c r="D22" s="1" t="s">
        <v>1237</v>
      </c>
      <c r="E22" s="2" t="s">
        <v>1238</v>
      </c>
      <c r="F22" s="2" t="s">
        <v>1239</v>
      </c>
      <c r="G22" s="2" t="s">
        <v>1240</v>
      </c>
      <c r="H22" s="2" t="s">
        <v>1241</v>
      </c>
      <c r="I22" s="2" t="s">
        <v>1242</v>
      </c>
      <c r="J22" s="2" t="s">
        <v>1243</v>
      </c>
      <c r="K22" s="2" t="s">
        <v>1244</v>
      </c>
      <c r="L22" s="2" t="s">
        <v>1245</v>
      </c>
      <c r="M22" s="2" t="s">
        <v>1246</v>
      </c>
      <c r="N22" s="2" t="s">
        <v>1247</v>
      </c>
      <c r="O22" s="2" t="s">
        <v>1248</v>
      </c>
      <c r="P22" s="2" t="s">
        <v>1249</v>
      </c>
      <c r="Q22" s="2" t="s">
        <v>1250</v>
      </c>
      <c r="R22" s="2" t="s">
        <v>1251</v>
      </c>
      <c r="S22" s="2" t="s">
        <v>1252</v>
      </c>
      <c r="T22" s="2" t="s">
        <v>1253</v>
      </c>
      <c r="U22" s="2" t="s">
        <v>1254</v>
      </c>
      <c r="V22" s="2" t="s">
        <v>1255</v>
      </c>
      <c r="W22" s="2" t="s">
        <v>426</v>
      </c>
      <c r="X22" s="2" t="s">
        <v>1256</v>
      </c>
      <c r="Y22" s="2" t="s">
        <v>1257</v>
      </c>
      <c r="Z22" s="2" t="s">
        <v>1258</v>
      </c>
      <c r="AA22" s="2" t="s">
        <v>1259</v>
      </c>
      <c r="AB22" s="2" t="s">
        <v>1260</v>
      </c>
      <c r="AC22" s="2" t="s">
        <v>1261</v>
      </c>
      <c r="AD22" s="2" t="s">
        <v>1262</v>
      </c>
      <c r="AE22" s="2" t="s">
        <v>1263</v>
      </c>
      <c r="AF22" s="2" t="s">
        <v>1264</v>
      </c>
      <c r="AG22" s="2" t="s">
        <v>1265</v>
      </c>
      <c r="AH22" s="2" t="s">
        <v>1266</v>
      </c>
      <c r="AI22" s="2" t="s">
        <v>1267</v>
      </c>
      <c r="AJ22" s="2" t="s">
        <v>1268</v>
      </c>
      <c r="AK22" s="2" t="s">
        <v>1269</v>
      </c>
      <c r="AL22" s="2" t="s">
        <v>1270</v>
      </c>
      <c r="AM22" s="2" t="s">
        <v>1271</v>
      </c>
      <c r="AN22" s="2"/>
    </row>
    <row r="23" spans="4:40">
      <c r="D23" s="1" t="s">
        <v>641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642</v>
      </c>
      <c r="U23" s="2" t="s">
        <v>643</v>
      </c>
      <c r="V23" s="2" t="s">
        <v>644</v>
      </c>
      <c r="W23" s="2" t="s">
        <v>645</v>
      </c>
      <c r="X23" s="2" t="s">
        <v>646</v>
      </c>
      <c r="Y23" s="2" t="s">
        <v>647</v>
      </c>
      <c r="Z23" s="2" t="s">
        <v>648</v>
      </c>
      <c r="AA23" s="2" t="s">
        <v>649</v>
      </c>
      <c r="AB23" s="2" t="s">
        <v>650</v>
      </c>
      <c r="AC23" s="2" t="s">
        <v>651</v>
      </c>
      <c r="AD23" s="2" t="s">
        <v>652</v>
      </c>
      <c r="AE23" s="2" t="s">
        <v>653</v>
      </c>
      <c r="AF23" s="2" t="s">
        <v>654</v>
      </c>
      <c r="AG23" s="2" t="s">
        <v>655</v>
      </c>
      <c r="AH23" s="2" t="s">
        <v>656</v>
      </c>
      <c r="AI23" s="2" t="s">
        <v>657</v>
      </c>
      <c r="AJ23" s="2" t="s">
        <v>658</v>
      </c>
      <c r="AK23" s="2" t="s">
        <v>659</v>
      </c>
      <c r="AL23" s="2" t="s">
        <v>660</v>
      </c>
      <c r="AM23" s="2" t="s">
        <v>661</v>
      </c>
      <c r="AN23" s="2"/>
    </row>
    <row r="24" spans="4:40">
      <c r="D24" s="1" t="s">
        <v>662</v>
      </c>
      <c r="E24" s="2" t="s">
        <v>663</v>
      </c>
      <c r="F24" s="2" t="s">
        <v>664</v>
      </c>
      <c r="G24" s="2" t="s">
        <v>665</v>
      </c>
      <c r="H24" s="2" t="s">
        <v>666</v>
      </c>
      <c r="I24" s="2" t="s">
        <v>667</v>
      </c>
      <c r="J24" s="2" t="s">
        <v>668</v>
      </c>
      <c r="K24" s="2" t="s">
        <v>669</v>
      </c>
      <c r="L24" s="2" t="s">
        <v>670</v>
      </c>
      <c r="M24" s="2" t="s">
        <v>671</v>
      </c>
      <c r="N24" s="2" t="s">
        <v>672</v>
      </c>
      <c r="O24" s="2" t="s">
        <v>673</v>
      </c>
      <c r="P24" s="2" t="s">
        <v>674</v>
      </c>
      <c r="Q24" s="2" t="s">
        <v>675</v>
      </c>
      <c r="R24" s="2" t="s">
        <v>676</v>
      </c>
      <c r="S24" s="2" t="s">
        <v>677</v>
      </c>
      <c r="T24" s="2" t="s">
        <v>678</v>
      </c>
      <c r="U24" s="2" t="s">
        <v>679</v>
      </c>
      <c r="V24" s="2" t="s">
        <v>680</v>
      </c>
      <c r="W24" s="2" t="s">
        <v>681</v>
      </c>
      <c r="X24" s="2" t="s">
        <v>682</v>
      </c>
      <c r="Y24" s="2" t="s">
        <v>683</v>
      </c>
      <c r="Z24" s="2" t="s">
        <v>684</v>
      </c>
      <c r="AA24" s="2" t="s">
        <v>685</v>
      </c>
      <c r="AB24" s="2" t="s">
        <v>686</v>
      </c>
      <c r="AC24" s="2" t="s">
        <v>687</v>
      </c>
      <c r="AD24" s="2" t="s">
        <v>688</v>
      </c>
      <c r="AE24" s="2" t="s">
        <v>689</v>
      </c>
      <c r="AF24" s="2" t="s">
        <v>690</v>
      </c>
      <c r="AG24" s="2" t="s">
        <v>691</v>
      </c>
      <c r="AH24" s="2" t="s">
        <v>692</v>
      </c>
      <c r="AI24" s="2" t="s">
        <v>693</v>
      </c>
      <c r="AJ24" s="2" t="s">
        <v>694</v>
      </c>
      <c r="AK24" s="2" t="s">
        <v>695</v>
      </c>
      <c r="AL24" s="2" t="s">
        <v>696</v>
      </c>
      <c r="AM24" s="2" t="s">
        <v>697</v>
      </c>
      <c r="AN24" s="2"/>
    </row>
    <row r="25" spans="4:40">
      <c r="D25" s="1" t="s">
        <v>698</v>
      </c>
      <c r="E25" s="2" t="s">
        <v>699</v>
      </c>
      <c r="F25" s="2" t="s">
        <v>700</v>
      </c>
      <c r="G25" s="2" t="s">
        <v>701</v>
      </c>
      <c r="H25" s="2" t="s">
        <v>702</v>
      </c>
      <c r="I25" s="2" t="s">
        <v>703</v>
      </c>
      <c r="J25" s="2" t="s">
        <v>704</v>
      </c>
      <c r="K25" s="2" t="s">
        <v>705</v>
      </c>
      <c r="L25" s="2" t="s">
        <v>706</v>
      </c>
      <c r="M25" s="2" t="s">
        <v>707</v>
      </c>
      <c r="N25" s="2" t="s">
        <v>708</v>
      </c>
      <c r="O25" s="2" t="s">
        <v>709</v>
      </c>
      <c r="P25" s="2" t="s">
        <v>710</v>
      </c>
      <c r="Q25" s="2" t="s">
        <v>711</v>
      </c>
      <c r="R25" s="2" t="s">
        <v>712</v>
      </c>
      <c r="S25" s="2" t="s">
        <v>713</v>
      </c>
      <c r="T25" s="2" t="s">
        <v>714</v>
      </c>
      <c r="U25" s="2" t="s">
        <v>715</v>
      </c>
      <c r="V25" s="2" t="s">
        <v>716</v>
      </c>
      <c r="W25" s="2" t="s">
        <v>717</v>
      </c>
      <c r="X25" s="2" t="s">
        <v>718</v>
      </c>
      <c r="Y25" s="2" t="s">
        <v>719</v>
      </c>
      <c r="Z25" s="2" t="s">
        <v>720</v>
      </c>
      <c r="AA25" s="2" t="s">
        <v>721</v>
      </c>
      <c r="AB25" s="2" t="s">
        <v>722</v>
      </c>
      <c r="AC25" s="2" t="s">
        <v>723</v>
      </c>
      <c r="AD25" s="2" t="s">
        <v>724</v>
      </c>
      <c r="AE25" s="2" t="s">
        <v>725</v>
      </c>
      <c r="AF25" s="2" t="s">
        <v>726</v>
      </c>
      <c r="AG25" s="2" t="s">
        <v>727</v>
      </c>
      <c r="AH25" s="2" t="s">
        <v>728</v>
      </c>
      <c r="AI25" s="2" t="s">
        <v>729</v>
      </c>
      <c r="AJ25" s="2" t="s">
        <v>730</v>
      </c>
      <c r="AK25" s="2" t="s">
        <v>731</v>
      </c>
      <c r="AL25" s="2" t="s">
        <v>732</v>
      </c>
      <c r="AM25" s="2" t="s">
        <v>733</v>
      </c>
      <c r="AN25" s="2"/>
    </row>
    <row r="26" spans="4:40" ht="30">
      <c r="D26" s="1" t="s">
        <v>343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344</v>
      </c>
      <c r="U26" s="2" t="s">
        <v>345</v>
      </c>
      <c r="V26" s="2" t="s">
        <v>346</v>
      </c>
      <c r="W26" s="2" t="s">
        <v>347</v>
      </c>
      <c r="X26" s="2" t="s">
        <v>348</v>
      </c>
      <c r="Y26" s="2" t="s">
        <v>349</v>
      </c>
      <c r="Z26" s="2" t="s">
        <v>350</v>
      </c>
      <c r="AA26" s="2" t="s">
        <v>351</v>
      </c>
      <c r="AB26" s="2" t="s">
        <v>352</v>
      </c>
      <c r="AC26" s="2" t="s">
        <v>353</v>
      </c>
      <c r="AD26" s="2" t="s">
        <v>354</v>
      </c>
      <c r="AE26" s="2" t="s">
        <v>355</v>
      </c>
      <c r="AF26" s="2" t="s">
        <v>356</v>
      </c>
      <c r="AG26" s="2" t="s">
        <v>357</v>
      </c>
      <c r="AH26" s="2" t="s">
        <v>358</v>
      </c>
      <c r="AI26" s="2" t="s">
        <v>359</v>
      </c>
      <c r="AJ26" s="2" t="s">
        <v>360</v>
      </c>
      <c r="AK26" s="2" t="s">
        <v>361</v>
      </c>
      <c r="AL26" s="2" t="s">
        <v>362</v>
      </c>
      <c r="AM26" s="2" t="s">
        <v>363</v>
      </c>
      <c r="AN26" s="2"/>
    </row>
    <row r="27" spans="4:40">
      <c r="D27" s="1" t="s">
        <v>989</v>
      </c>
      <c r="E27" s="2" t="s">
        <v>990</v>
      </c>
      <c r="F27" s="2" t="s">
        <v>991</v>
      </c>
      <c r="G27" s="2" t="s">
        <v>992</v>
      </c>
      <c r="H27" s="2" t="s">
        <v>993</v>
      </c>
      <c r="I27" s="2" t="s">
        <v>994</v>
      </c>
      <c r="J27" s="2" t="s">
        <v>995</v>
      </c>
      <c r="K27" s="2" t="s">
        <v>996</v>
      </c>
      <c r="L27" s="2" t="s">
        <v>997</v>
      </c>
      <c r="M27" s="2" t="s">
        <v>998</v>
      </c>
      <c r="N27" s="2" t="s">
        <v>999</v>
      </c>
      <c r="O27" s="2" t="s">
        <v>1000</v>
      </c>
      <c r="P27" s="2" t="s">
        <v>1001</v>
      </c>
      <c r="Q27" s="2" t="s">
        <v>1002</v>
      </c>
      <c r="R27" s="2" t="s">
        <v>1003</v>
      </c>
      <c r="S27" s="2" t="s">
        <v>1004</v>
      </c>
      <c r="T27" s="2" t="s">
        <v>1005</v>
      </c>
      <c r="U27" s="2" t="s">
        <v>1006</v>
      </c>
      <c r="V27" s="2" t="s">
        <v>1007</v>
      </c>
      <c r="W27" s="2" t="s">
        <v>1008</v>
      </c>
      <c r="X27" s="2" t="s">
        <v>1009</v>
      </c>
      <c r="Y27" s="2" t="s">
        <v>539</v>
      </c>
      <c r="Z27" s="2" t="s">
        <v>1010</v>
      </c>
      <c r="AA27" s="2" t="s">
        <v>1011</v>
      </c>
      <c r="AB27" s="2" t="s">
        <v>1012</v>
      </c>
      <c r="AC27" s="2" t="s">
        <v>1013</v>
      </c>
      <c r="AD27" s="2" t="s">
        <v>1014</v>
      </c>
      <c r="AE27" s="2" t="s">
        <v>1015</v>
      </c>
      <c r="AF27" s="2" t="s">
        <v>1016</v>
      </c>
      <c r="AG27" s="2" t="s">
        <v>1017</v>
      </c>
      <c r="AH27" s="2" t="s">
        <v>1018</v>
      </c>
      <c r="AI27" s="2" t="s">
        <v>1019</v>
      </c>
      <c r="AJ27" s="2" t="s">
        <v>1020</v>
      </c>
      <c r="AK27" s="2" t="s">
        <v>1021</v>
      </c>
      <c r="AL27" s="2" t="s">
        <v>1022</v>
      </c>
      <c r="AM27" s="2" t="s">
        <v>1023</v>
      </c>
      <c r="AN27" s="2"/>
    </row>
    <row r="28" spans="4:40">
      <c r="D28" s="1" t="s">
        <v>920</v>
      </c>
      <c r="E28" s="2" t="s">
        <v>921</v>
      </c>
      <c r="F28" s="2" t="s">
        <v>922</v>
      </c>
      <c r="G28" s="2" t="s">
        <v>923</v>
      </c>
      <c r="H28" s="2" t="s">
        <v>924</v>
      </c>
      <c r="I28" s="2" t="s">
        <v>925</v>
      </c>
      <c r="J28" s="2" t="s">
        <v>926</v>
      </c>
      <c r="K28" s="2" t="s">
        <v>927</v>
      </c>
      <c r="L28" s="2" t="s">
        <v>928</v>
      </c>
      <c r="M28" s="2" t="s">
        <v>929</v>
      </c>
      <c r="N28" s="2" t="s">
        <v>130</v>
      </c>
      <c r="O28" s="2" t="s">
        <v>930</v>
      </c>
      <c r="P28" s="2" t="s">
        <v>931</v>
      </c>
      <c r="Q28" s="2" t="s">
        <v>932</v>
      </c>
      <c r="R28" s="2" t="s">
        <v>933</v>
      </c>
      <c r="S28" s="2" t="s">
        <v>934</v>
      </c>
      <c r="T28" s="2" t="s">
        <v>935</v>
      </c>
      <c r="U28" s="2" t="s">
        <v>936</v>
      </c>
      <c r="V28" s="2" t="s">
        <v>937</v>
      </c>
      <c r="W28" s="2" t="s">
        <v>938</v>
      </c>
      <c r="X28" s="2" t="s">
        <v>145</v>
      </c>
      <c r="Y28" s="2" t="s">
        <v>939</v>
      </c>
      <c r="Z28" s="2" t="s">
        <v>940</v>
      </c>
      <c r="AA28" s="2" t="s">
        <v>941</v>
      </c>
      <c r="AB28" s="2" t="s">
        <v>942</v>
      </c>
      <c r="AC28" s="2" t="s">
        <v>943</v>
      </c>
      <c r="AD28" s="2" t="s">
        <v>944</v>
      </c>
      <c r="AE28" s="2" t="s">
        <v>945</v>
      </c>
      <c r="AF28" s="2" t="s">
        <v>946</v>
      </c>
      <c r="AG28" s="2" t="s">
        <v>947</v>
      </c>
      <c r="AH28" s="2" t="s">
        <v>948</v>
      </c>
      <c r="AI28" s="2" t="s">
        <v>949</v>
      </c>
      <c r="AJ28" s="2" t="s">
        <v>156</v>
      </c>
      <c r="AK28" s="2" t="s">
        <v>950</v>
      </c>
      <c r="AL28" s="2" t="s">
        <v>951</v>
      </c>
      <c r="AM28" s="2" t="s">
        <v>952</v>
      </c>
      <c r="AN28" s="2"/>
    </row>
    <row r="29" spans="4:40">
      <c r="D29" s="1" t="s">
        <v>1024</v>
      </c>
      <c r="E29" s="2" t="s">
        <v>866</v>
      </c>
      <c r="F29" s="2" t="s">
        <v>1025</v>
      </c>
      <c r="G29" s="2" t="s">
        <v>1026</v>
      </c>
      <c r="H29" s="2" t="s">
        <v>1027</v>
      </c>
      <c r="I29" s="2" t="s">
        <v>1028</v>
      </c>
      <c r="J29" s="2" t="s">
        <v>1029</v>
      </c>
      <c r="K29" s="2" t="s">
        <v>1030</v>
      </c>
      <c r="L29" s="2" t="s">
        <v>1031</v>
      </c>
      <c r="M29" s="2" t="s">
        <v>1032</v>
      </c>
      <c r="N29" s="2" t="s">
        <v>1033</v>
      </c>
      <c r="O29" s="2" t="s">
        <v>1034</v>
      </c>
      <c r="P29" s="2" t="s">
        <v>1035</v>
      </c>
      <c r="Q29" s="2" t="s">
        <v>1036</v>
      </c>
      <c r="R29" s="2" t="s">
        <v>1037</v>
      </c>
      <c r="S29" s="2" t="s">
        <v>1038</v>
      </c>
      <c r="T29" s="2" t="s">
        <v>1039</v>
      </c>
      <c r="U29" s="2" t="s">
        <v>1040</v>
      </c>
      <c r="V29" s="2" t="s">
        <v>1041</v>
      </c>
      <c r="W29" s="2" t="s">
        <v>1042</v>
      </c>
      <c r="X29" s="2" t="s">
        <v>327</v>
      </c>
      <c r="Y29" s="2" t="s">
        <v>1043</v>
      </c>
      <c r="Z29" s="2" t="s">
        <v>103</v>
      </c>
      <c r="AA29" s="2" t="s">
        <v>1044</v>
      </c>
      <c r="AB29" s="2" t="s">
        <v>1045</v>
      </c>
      <c r="AC29" s="2" t="s">
        <v>1046</v>
      </c>
      <c r="AD29" s="2" t="s">
        <v>1047</v>
      </c>
      <c r="AE29" s="2" t="s">
        <v>1048</v>
      </c>
      <c r="AF29" s="2" t="s">
        <v>1049</v>
      </c>
      <c r="AG29" s="2" t="s">
        <v>1050</v>
      </c>
      <c r="AH29" s="2" t="s">
        <v>1051</v>
      </c>
      <c r="AI29" s="2" t="s">
        <v>1052</v>
      </c>
      <c r="AJ29" s="2" t="s">
        <v>1053</v>
      </c>
      <c r="AK29" s="2" t="s">
        <v>1054</v>
      </c>
      <c r="AL29" s="2" t="s">
        <v>1055</v>
      </c>
      <c r="AM29" s="2" t="s">
        <v>1056</v>
      </c>
      <c r="AN29" s="2"/>
    </row>
    <row r="30" spans="4:40">
      <c r="D30" s="1" t="s">
        <v>322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323</v>
      </c>
      <c r="U30" s="2" t="s">
        <v>324</v>
      </c>
      <c r="V30" s="2" t="s">
        <v>325</v>
      </c>
      <c r="W30" s="2" t="s">
        <v>326</v>
      </c>
      <c r="X30" s="2" t="s">
        <v>327</v>
      </c>
      <c r="Y30" s="2" t="s">
        <v>328</v>
      </c>
      <c r="Z30" s="2" t="s">
        <v>329</v>
      </c>
      <c r="AA30" s="2" t="s">
        <v>330</v>
      </c>
      <c r="AB30" s="2" t="s">
        <v>331</v>
      </c>
      <c r="AC30" s="2" t="s">
        <v>332</v>
      </c>
      <c r="AD30" s="2" t="s">
        <v>333</v>
      </c>
      <c r="AE30" s="2" t="s">
        <v>334</v>
      </c>
      <c r="AF30" s="2" t="s">
        <v>335</v>
      </c>
      <c r="AG30" s="2" t="s">
        <v>336</v>
      </c>
      <c r="AH30" s="2" t="s">
        <v>337</v>
      </c>
      <c r="AI30" s="2" t="s">
        <v>338</v>
      </c>
      <c r="AJ30" s="2" t="s">
        <v>339</v>
      </c>
      <c r="AK30" s="2" t="s">
        <v>340</v>
      </c>
      <c r="AL30" s="2" t="s">
        <v>341</v>
      </c>
      <c r="AM30" s="2" t="s">
        <v>342</v>
      </c>
      <c r="AN30" s="2"/>
    </row>
    <row r="31" spans="4:40">
      <c r="D31" s="3" t="s">
        <v>412</v>
      </c>
      <c r="E31" s="4" t="s">
        <v>413</v>
      </c>
      <c r="F31" s="4" t="s">
        <v>414</v>
      </c>
      <c r="G31" s="4" t="s">
        <v>415</v>
      </c>
      <c r="H31" s="4" t="s">
        <v>416</v>
      </c>
      <c r="I31" s="4" t="s">
        <v>417</v>
      </c>
      <c r="J31" s="4" t="s">
        <v>418</v>
      </c>
      <c r="K31" s="4" t="s">
        <v>419</v>
      </c>
      <c r="L31" s="4" t="s">
        <v>420</v>
      </c>
      <c r="M31" s="4" t="s">
        <v>421</v>
      </c>
      <c r="N31" s="4" t="s">
        <v>422</v>
      </c>
      <c r="O31" s="4" t="s">
        <v>423</v>
      </c>
      <c r="P31" s="4" t="s">
        <v>424</v>
      </c>
      <c r="Q31" s="4" t="s">
        <v>425</v>
      </c>
      <c r="R31" s="4" t="s">
        <v>426</v>
      </c>
      <c r="S31" s="4" t="s">
        <v>427</v>
      </c>
      <c r="T31" s="4" t="s">
        <v>428</v>
      </c>
      <c r="U31" s="4" t="s">
        <v>429</v>
      </c>
      <c r="V31" s="4" t="s">
        <v>430</v>
      </c>
      <c r="W31" s="4" t="s">
        <v>431</v>
      </c>
      <c r="X31" s="4" t="s">
        <v>432</v>
      </c>
      <c r="Y31" s="4" t="s">
        <v>433</v>
      </c>
      <c r="Z31" s="4" t="s">
        <v>434</v>
      </c>
      <c r="AA31" s="4" t="s">
        <v>435</v>
      </c>
      <c r="AB31" s="4" t="s">
        <v>321</v>
      </c>
      <c r="AC31" s="4" t="s">
        <v>436</v>
      </c>
      <c r="AD31" s="4" t="s">
        <v>437</v>
      </c>
      <c r="AE31" s="4" t="s">
        <v>438</v>
      </c>
      <c r="AF31" s="4" t="s">
        <v>439</v>
      </c>
      <c r="AG31" s="4" t="s">
        <v>440</v>
      </c>
      <c r="AH31" s="4" t="s">
        <v>441</v>
      </c>
      <c r="AI31" s="4" t="s">
        <v>442</v>
      </c>
      <c r="AJ31" s="4" t="s">
        <v>443</v>
      </c>
      <c r="AK31" s="4" t="s">
        <v>444</v>
      </c>
      <c r="AL31" s="4" t="s">
        <v>75</v>
      </c>
      <c r="AM31" s="4" t="s">
        <v>445</v>
      </c>
      <c r="AN31" s="2"/>
    </row>
    <row r="32" spans="4:40">
      <c r="D32" s="3" t="s">
        <v>1375</v>
      </c>
      <c r="E32" s="4" t="s">
        <v>1376</v>
      </c>
      <c r="F32" s="4" t="s">
        <v>1377</v>
      </c>
      <c r="G32" s="4" t="s">
        <v>1378</v>
      </c>
      <c r="H32" s="4" t="s">
        <v>1379</v>
      </c>
      <c r="I32" s="4" t="s">
        <v>1380</v>
      </c>
      <c r="J32" s="4" t="s">
        <v>1381</v>
      </c>
      <c r="K32" s="4" t="s">
        <v>1382</v>
      </c>
      <c r="L32" s="4" t="s">
        <v>1383</v>
      </c>
      <c r="M32" s="4" t="s">
        <v>1384</v>
      </c>
      <c r="N32" s="4" t="s">
        <v>1385</v>
      </c>
      <c r="O32" s="4" t="s">
        <v>1386</v>
      </c>
      <c r="P32" s="4" t="s">
        <v>1387</v>
      </c>
      <c r="Q32" s="4" t="s">
        <v>1388</v>
      </c>
      <c r="R32" s="4" t="s">
        <v>1389</v>
      </c>
      <c r="S32" s="4" t="s">
        <v>1390</v>
      </c>
      <c r="T32" s="4" t="s">
        <v>1391</v>
      </c>
      <c r="U32" s="4" t="s">
        <v>1392</v>
      </c>
      <c r="V32" s="4" t="s">
        <v>1393</v>
      </c>
      <c r="W32" s="4" t="s">
        <v>1394</v>
      </c>
      <c r="X32" s="4" t="s">
        <v>1395</v>
      </c>
      <c r="Y32" s="4" t="s">
        <v>1396</v>
      </c>
      <c r="Z32" s="4" t="s">
        <v>1397</v>
      </c>
      <c r="AA32" s="4" t="s">
        <v>1398</v>
      </c>
      <c r="AB32" s="4" t="s">
        <v>1399</v>
      </c>
      <c r="AC32" s="4" t="s">
        <v>1400</v>
      </c>
      <c r="AD32" s="4" t="s">
        <v>1401</v>
      </c>
      <c r="AE32" s="4" t="s">
        <v>1402</v>
      </c>
      <c r="AF32" s="4" t="s">
        <v>392</v>
      </c>
      <c r="AG32" s="4" t="s">
        <v>1403</v>
      </c>
      <c r="AH32" s="4" t="s">
        <v>1404</v>
      </c>
      <c r="AI32" s="4" t="s">
        <v>1405</v>
      </c>
      <c r="AJ32" s="4" t="s">
        <v>1406</v>
      </c>
      <c r="AK32" s="4" t="s">
        <v>1407</v>
      </c>
      <c r="AL32" s="4" t="s">
        <v>1408</v>
      </c>
      <c r="AM32" s="4" t="s">
        <v>1409</v>
      </c>
      <c r="AN32" s="2"/>
    </row>
    <row r="33" spans="4:40">
      <c r="D33" s="1" t="s">
        <v>364</v>
      </c>
      <c r="E33" s="2" t="s">
        <v>365</v>
      </c>
      <c r="F33" s="2" t="s">
        <v>366</v>
      </c>
      <c r="G33" s="2" t="s">
        <v>367</v>
      </c>
      <c r="H33" s="2" t="s">
        <v>368</v>
      </c>
      <c r="I33" s="2" t="s">
        <v>369</v>
      </c>
      <c r="J33" s="2" t="s">
        <v>370</v>
      </c>
      <c r="K33" s="2" t="s">
        <v>371</v>
      </c>
      <c r="L33" s="2" t="s">
        <v>372</v>
      </c>
      <c r="M33" s="2" t="s">
        <v>373</v>
      </c>
      <c r="N33" s="2" t="s">
        <v>374</v>
      </c>
      <c r="O33" s="2" t="s">
        <v>375</v>
      </c>
      <c r="P33" s="2" t="s">
        <v>376</v>
      </c>
      <c r="Q33" s="2" t="s">
        <v>377</v>
      </c>
      <c r="R33" s="2" t="s">
        <v>378</v>
      </c>
      <c r="S33" s="2" t="s">
        <v>379</v>
      </c>
      <c r="T33" s="2" t="s">
        <v>380</v>
      </c>
      <c r="U33" s="2" t="s">
        <v>381</v>
      </c>
      <c r="V33" s="2" t="s">
        <v>382</v>
      </c>
      <c r="W33" s="2" t="s">
        <v>383</v>
      </c>
      <c r="X33" s="2" t="s">
        <v>384</v>
      </c>
      <c r="Y33" s="2" t="s">
        <v>385</v>
      </c>
      <c r="Z33" s="2" t="s">
        <v>386</v>
      </c>
      <c r="AA33" s="2" t="s">
        <v>387</v>
      </c>
      <c r="AB33" s="2" t="s">
        <v>388</v>
      </c>
      <c r="AC33" s="2" t="s">
        <v>389</v>
      </c>
      <c r="AD33" s="2" t="s">
        <v>390</v>
      </c>
      <c r="AE33" s="2" t="s">
        <v>391</v>
      </c>
      <c r="AF33" s="2" t="s">
        <v>392</v>
      </c>
      <c r="AG33" s="2" t="s">
        <v>393</v>
      </c>
      <c r="AH33" s="2" t="s">
        <v>394</v>
      </c>
      <c r="AI33" s="2" t="s">
        <v>395</v>
      </c>
      <c r="AJ33" s="2" t="s">
        <v>396</v>
      </c>
      <c r="AK33" s="2" t="s">
        <v>397</v>
      </c>
      <c r="AL33" s="2" t="s">
        <v>398</v>
      </c>
      <c r="AM33" s="2" t="s">
        <v>399</v>
      </c>
      <c r="AN33" s="2"/>
    </row>
    <row r="34" spans="4:40">
      <c r="D34" s="1" t="s">
        <v>83</v>
      </c>
      <c r="E34" s="2" t="s">
        <v>84</v>
      </c>
      <c r="F34" s="2" t="s">
        <v>85</v>
      </c>
      <c r="G34" s="2" t="s">
        <v>86</v>
      </c>
      <c r="H34" s="2" t="s">
        <v>87</v>
      </c>
      <c r="I34" s="2" t="s">
        <v>88</v>
      </c>
      <c r="J34" s="2" t="s">
        <v>89</v>
      </c>
      <c r="K34" s="2" t="s">
        <v>90</v>
      </c>
      <c r="L34" s="2" t="s">
        <v>91</v>
      </c>
      <c r="M34" s="2" t="s">
        <v>92</v>
      </c>
      <c r="N34" s="2" t="s">
        <v>93</v>
      </c>
      <c r="O34" s="2" t="s">
        <v>94</v>
      </c>
      <c r="P34" s="2" t="s">
        <v>95</v>
      </c>
      <c r="Q34" s="2" t="s">
        <v>96</v>
      </c>
      <c r="R34" s="2" t="s">
        <v>97</v>
      </c>
      <c r="S34" s="2" t="s">
        <v>98</v>
      </c>
      <c r="T34" s="2" t="s">
        <v>99</v>
      </c>
      <c r="U34" s="2" t="s">
        <v>100</v>
      </c>
      <c r="V34" s="2" t="s">
        <v>101</v>
      </c>
      <c r="W34" s="2" t="s">
        <v>102</v>
      </c>
      <c r="X34" s="2" t="s">
        <v>103</v>
      </c>
      <c r="Y34" s="2" t="s">
        <v>104</v>
      </c>
      <c r="Z34" s="2" t="s">
        <v>105</v>
      </c>
      <c r="AA34" s="2" t="s">
        <v>106</v>
      </c>
      <c r="AB34" s="2" t="s">
        <v>107</v>
      </c>
      <c r="AC34" s="2" t="s">
        <v>108</v>
      </c>
      <c r="AD34" s="2" t="s">
        <v>109</v>
      </c>
      <c r="AE34" s="2" t="s">
        <v>110</v>
      </c>
      <c r="AF34" s="2" t="s">
        <v>111</v>
      </c>
      <c r="AG34" s="2" t="s">
        <v>112</v>
      </c>
      <c r="AH34" s="2" t="s">
        <v>113</v>
      </c>
      <c r="AI34" s="2" t="s">
        <v>114</v>
      </c>
      <c r="AJ34" s="2" t="s">
        <v>115</v>
      </c>
      <c r="AK34" s="2" t="s">
        <v>116</v>
      </c>
      <c r="AL34" s="2" t="s">
        <v>117</v>
      </c>
      <c r="AM34" s="2" t="s">
        <v>118</v>
      </c>
      <c r="AN34" s="2"/>
    </row>
    <row r="35" spans="4:40">
      <c r="D35" s="1" t="s">
        <v>541</v>
      </c>
      <c r="E35" s="2" t="s">
        <v>542</v>
      </c>
      <c r="F35" s="2" t="s">
        <v>543</v>
      </c>
      <c r="G35" s="2" t="s">
        <v>544</v>
      </c>
      <c r="H35" s="2" t="s">
        <v>545</v>
      </c>
      <c r="I35" s="2" t="s">
        <v>546</v>
      </c>
      <c r="J35" s="2" t="s">
        <v>547</v>
      </c>
      <c r="K35" s="2" t="s">
        <v>548</v>
      </c>
      <c r="L35" s="2" t="s">
        <v>549</v>
      </c>
      <c r="M35" s="2" t="s">
        <v>550</v>
      </c>
      <c r="N35" s="2" t="s">
        <v>551</v>
      </c>
      <c r="O35" s="2" t="s">
        <v>552</v>
      </c>
      <c r="P35" s="2" t="s">
        <v>553</v>
      </c>
      <c r="Q35" s="2" t="s">
        <v>554</v>
      </c>
      <c r="R35" s="2" t="s">
        <v>555</v>
      </c>
      <c r="S35" s="2" t="s">
        <v>556</v>
      </c>
      <c r="T35" s="2" t="s">
        <v>557</v>
      </c>
      <c r="U35" s="2" t="s">
        <v>558</v>
      </c>
      <c r="V35" s="2" t="s">
        <v>559</v>
      </c>
      <c r="W35" s="2" t="s">
        <v>560</v>
      </c>
      <c r="X35" s="2" t="s">
        <v>561</v>
      </c>
      <c r="Y35" s="2" t="s">
        <v>562</v>
      </c>
      <c r="Z35" s="2" t="s">
        <v>563</v>
      </c>
      <c r="AA35" s="2" t="s">
        <v>564</v>
      </c>
      <c r="AB35" s="2" t="s">
        <v>565</v>
      </c>
      <c r="AC35" s="2" t="s">
        <v>566</v>
      </c>
      <c r="AD35" s="2" t="s">
        <v>567</v>
      </c>
      <c r="AE35" s="2" t="s">
        <v>568</v>
      </c>
      <c r="AF35" s="2" t="s">
        <v>569</v>
      </c>
      <c r="AG35" s="2" t="s">
        <v>570</v>
      </c>
      <c r="AH35" s="2" t="s">
        <v>571</v>
      </c>
      <c r="AI35" s="2" t="s">
        <v>572</v>
      </c>
      <c r="AJ35" s="2" t="s">
        <v>573</v>
      </c>
      <c r="AK35" s="2" t="s">
        <v>161</v>
      </c>
      <c r="AL35" s="2" t="s">
        <v>574</v>
      </c>
      <c r="AM35" s="2" t="s">
        <v>575</v>
      </c>
      <c r="AN35" s="2"/>
    </row>
    <row r="36" spans="4:40">
      <c r="D36" s="1" t="s">
        <v>132</v>
      </c>
      <c r="E36" s="2" t="s">
        <v>133</v>
      </c>
      <c r="F36" s="2" t="s">
        <v>134</v>
      </c>
      <c r="G36" s="2" t="s">
        <v>135</v>
      </c>
      <c r="H36" s="2" t="s">
        <v>136</v>
      </c>
      <c r="I36" s="2" t="s">
        <v>137</v>
      </c>
      <c r="J36" s="2" t="s">
        <v>138</v>
      </c>
      <c r="K36" s="2" t="s">
        <v>139</v>
      </c>
      <c r="L36" s="2" t="s">
        <v>140</v>
      </c>
      <c r="M36" s="2" t="s">
        <v>141</v>
      </c>
      <c r="N36" s="2" t="s">
        <v>142</v>
      </c>
      <c r="O36" s="2" t="s">
        <v>143</v>
      </c>
      <c r="P36" s="2" t="s">
        <v>144</v>
      </c>
      <c r="Q36" s="2" t="s">
        <v>145</v>
      </c>
      <c r="R36" s="2" t="s">
        <v>146</v>
      </c>
      <c r="S36" s="2" t="s">
        <v>147</v>
      </c>
      <c r="T36" s="2" t="s">
        <v>148</v>
      </c>
      <c r="U36" s="2" t="s">
        <v>149</v>
      </c>
      <c r="V36" s="2" t="s">
        <v>150</v>
      </c>
      <c r="W36" s="2" t="s">
        <v>151</v>
      </c>
      <c r="X36" s="2" t="s">
        <v>152</v>
      </c>
      <c r="Y36" s="2" t="s">
        <v>153</v>
      </c>
      <c r="Z36" s="2" t="s">
        <v>154</v>
      </c>
      <c r="AA36" s="2" t="s">
        <v>155</v>
      </c>
      <c r="AB36" s="2" t="s">
        <v>156</v>
      </c>
      <c r="AC36" s="2" t="s">
        <v>157</v>
      </c>
      <c r="AD36" s="2" t="s">
        <v>158</v>
      </c>
      <c r="AE36" s="2" t="s">
        <v>159</v>
      </c>
      <c r="AF36" s="2" t="s">
        <v>160</v>
      </c>
      <c r="AG36" s="2" t="s">
        <v>161</v>
      </c>
      <c r="AH36" s="2" t="s">
        <v>162</v>
      </c>
      <c r="AI36" s="2" t="s">
        <v>163</v>
      </c>
      <c r="AJ36" s="2" t="s">
        <v>164</v>
      </c>
      <c r="AK36" s="2" t="s">
        <v>165</v>
      </c>
      <c r="AL36" s="2" t="s">
        <v>166</v>
      </c>
      <c r="AM36" s="2" t="s">
        <v>167</v>
      </c>
      <c r="AN36" s="2"/>
    </row>
    <row r="37" spans="4:40">
      <c r="D37" s="1" t="s">
        <v>1272</v>
      </c>
      <c r="E37" s="2" t="s">
        <v>1273</v>
      </c>
      <c r="F37" s="2" t="s">
        <v>1274</v>
      </c>
      <c r="G37" s="2" t="s">
        <v>1275</v>
      </c>
      <c r="H37" s="2" t="s">
        <v>1276</v>
      </c>
      <c r="I37" s="2" t="s">
        <v>1277</v>
      </c>
      <c r="J37" s="2" t="s">
        <v>1278</v>
      </c>
      <c r="K37" s="2" t="s">
        <v>1279</v>
      </c>
      <c r="L37" s="2" t="s">
        <v>672</v>
      </c>
      <c r="M37" s="2" t="s">
        <v>673</v>
      </c>
      <c r="N37" s="2" t="s">
        <v>1280</v>
      </c>
      <c r="O37" s="2" t="s">
        <v>1281</v>
      </c>
      <c r="P37" s="2" t="s">
        <v>1282</v>
      </c>
      <c r="Q37" s="2" t="s">
        <v>1283</v>
      </c>
      <c r="R37" s="2" t="s">
        <v>1284</v>
      </c>
      <c r="S37" s="2" t="s">
        <v>1285</v>
      </c>
      <c r="T37" s="2" t="s">
        <v>1286</v>
      </c>
      <c r="U37" s="2" t="s">
        <v>1287</v>
      </c>
      <c r="V37" s="2" t="s">
        <v>1288</v>
      </c>
      <c r="W37" s="2" t="s">
        <v>30</v>
      </c>
      <c r="X37" s="2" t="s">
        <v>1289</v>
      </c>
      <c r="Y37" s="2" t="s">
        <v>1290</v>
      </c>
      <c r="Z37" s="2" t="s">
        <v>1291</v>
      </c>
      <c r="AA37" s="2" t="s">
        <v>1292</v>
      </c>
      <c r="AB37" s="2" t="s">
        <v>390</v>
      </c>
      <c r="AC37" s="2" t="s">
        <v>1293</v>
      </c>
      <c r="AD37" s="2" t="s">
        <v>730</v>
      </c>
      <c r="AE37" s="2" t="s">
        <v>1294</v>
      </c>
      <c r="AF37" s="2" t="s">
        <v>1295</v>
      </c>
      <c r="AG37" s="2" t="s">
        <v>1296</v>
      </c>
      <c r="AH37" s="2" t="s">
        <v>1297</v>
      </c>
      <c r="AI37" s="2" t="s">
        <v>1298</v>
      </c>
      <c r="AJ37" s="2" t="s">
        <v>1299</v>
      </c>
      <c r="AK37" s="2" t="s">
        <v>1300</v>
      </c>
      <c r="AL37" s="2" t="s">
        <v>1301</v>
      </c>
      <c r="AM37" s="2" t="s">
        <v>1302</v>
      </c>
      <c r="AN37" s="2"/>
    </row>
    <row r="38" spans="4:40">
      <c r="D38" s="3" t="s">
        <v>264</v>
      </c>
      <c r="E38" s="4" t="s">
        <v>265</v>
      </c>
      <c r="F38" s="4" t="s">
        <v>266</v>
      </c>
      <c r="G38" s="4" t="s">
        <v>267</v>
      </c>
      <c r="H38" s="4" t="s">
        <v>268</v>
      </c>
      <c r="I38" s="4" t="s">
        <v>269</v>
      </c>
      <c r="J38" s="4" t="s">
        <v>131</v>
      </c>
      <c r="K38" s="4" t="s">
        <v>270</v>
      </c>
      <c r="L38" s="4" t="s">
        <v>271</v>
      </c>
      <c r="M38" s="4" t="s">
        <v>272</v>
      </c>
      <c r="N38" s="4" t="s">
        <v>273</v>
      </c>
      <c r="O38" s="4" t="s">
        <v>274</v>
      </c>
      <c r="P38" s="4" t="s">
        <v>275</v>
      </c>
      <c r="Q38" s="4" t="s">
        <v>276</v>
      </c>
      <c r="R38" s="4" t="s">
        <v>277</v>
      </c>
      <c r="S38" s="4" t="s">
        <v>278</v>
      </c>
      <c r="T38" s="4" t="s">
        <v>279</v>
      </c>
      <c r="U38" s="4" t="s">
        <v>280</v>
      </c>
      <c r="V38" s="4" t="s">
        <v>281</v>
      </c>
      <c r="W38" s="4" t="s">
        <v>282</v>
      </c>
      <c r="X38" s="4" t="s">
        <v>283</v>
      </c>
      <c r="Y38" s="4" t="s">
        <v>284</v>
      </c>
      <c r="Z38" s="4" t="s">
        <v>285</v>
      </c>
      <c r="AA38" s="4" t="s">
        <v>286</v>
      </c>
      <c r="AB38" s="4" t="s">
        <v>287</v>
      </c>
      <c r="AC38" s="4" t="s">
        <v>288</v>
      </c>
      <c r="AD38" s="4" t="s">
        <v>289</v>
      </c>
      <c r="AE38" s="4" t="s">
        <v>290</v>
      </c>
      <c r="AF38" s="4" t="s">
        <v>291</v>
      </c>
      <c r="AG38" s="4" t="s">
        <v>292</v>
      </c>
      <c r="AH38" s="4" t="s">
        <v>293</v>
      </c>
      <c r="AI38" s="4" t="s">
        <v>294</v>
      </c>
      <c r="AJ38" s="4" t="s">
        <v>295</v>
      </c>
      <c r="AK38" s="4" t="s">
        <v>296</v>
      </c>
      <c r="AL38" s="4" t="s">
        <v>297</v>
      </c>
      <c r="AM38" s="4" t="s">
        <v>298</v>
      </c>
      <c r="AN38" s="2"/>
    </row>
    <row r="39" spans="4:40">
      <c r="D39" s="1" t="s">
        <v>12</v>
      </c>
      <c r="E39" s="2" t="s">
        <v>13</v>
      </c>
      <c r="F39" s="2" t="s">
        <v>14</v>
      </c>
      <c r="G39" s="2" t="s">
        <v>15</v>
      </c>
      <c r="H39" s="2" t="s">
        <v>16</v>
      </c>
      <c r="I39" s="2" t="s">
        <v>17</v>
      </c>
      <c r="J39" s="2" t="s">
        <v>18</v>
      </c>
      <c r="K39" s="2" t="s">
        <v>19</v>
      </c>
      <c r="L39" s="2" t="s">
        <v>20</v>
      </c>
      <c r="M39" s="2" t="s">
        <v>21</v>
      </c>
      <c r="N39" s="2" t="s">
        <v>22</v>
      </c>
      <c r="O39" s="2" t="s">
        <v>22</v>
      </c>
      <c r="P39" s="2" t="s">
        <v>23</v>
      </c>
      <c r="Q39" s="2" t="s">
        <v>24</v>
      </c>
      <c r="R39" s="2" t="s">
        <v>25</v>
      </c>
      <c r="S39" s="2" t="s">
        <v>26</v>
      </c>
      <c r="T39" s="2" t="s">
        <v>27</v>
      </c>
      <c r="U39" s="2" t="s">
        <v>28</v>
      </c>
      <c r="V39" s="2" t="s">
        <v>29</v>
      </c>
      <c r="W39" s="2" t="s">
        <v>30</v>
      </c>
      <c r="X39" s="2" t="s">
        <v>31</v>
      </c>
      <c r="Y39" s="2" t="s">
        <v>32</v>
      </c>
      <c r="Z39" s="2" t="s">
        <v>33</v>
      </c>
      <c r="AA39" s="2" t="s">
        <v>34</v>
      </c>
      <c r="AB39" s="2" t="s">
        <v>35</v>
      </c>
      <c r="AC39" s="2" t="s">
        <v>36</v>
      </c>
      <c r="AD39" s="2" t="s">
        <v>37</v>
      </c>
      <c r="AE39" s="2" t="s">
        <v>38</v>
      </c>
      <c r="AF39" s="2" t="s">
        <v>39</v>
      </c>
      <c r="AG39" s="2" t="s">
        <v>40</v>
      </c>
      <c r="AH39" s="2" t="s">
        <v>41</v>
      </c>
      <c r="AI39" s="2" t="s">
        <v>42</v>
      </c>
      <c r="AJ39" s="2" t="s">
        <v>43</v>
      </c>
      <c r="AK39" s="2" t="s">
        <v>44</v>
      </c>
      <c r="AL39" s="2" t="s">
        <v>45</v>
      </c>
      <c r="AM39" s="2" t="s">
        <v>46</v>
      </c>
      <c r="AN39" s="2"/>
    </row>
    <row r="40" spans="4:40">
      <c r="D40" s="3" t="s">
        <v>446</v>
      </c>
      <c r="E40" s="4" t="s">
        <v>265</v>
      </c>
      <c r="F40" s="4" t="s">
        <v>447</v>
      </c>
      <c r="G40" s="4" t="s">
        <v>448</v>
      </c>
      <c r="H40" s="4" t="s">
        <v>449</v>
      </c>
      <c r="I40" s="4" t="s">
        <v>450</v>
      </c>
      <c r="J40" s="4" t="s">
        <v>451</v>
      </c>
      <c r="K40" s="4" t="s">
        <v>452</v>
      </c>
      <c r="L40" s="4" t="s">
        <v>453</v>
      </c>
      <c r="M40" s="4" t="s">
        <v>454</v>
      </c>
      <c r="N40" s="4" t="s">
        <v>455</v>
      </c>
      <c r="O40" s="4" t="s">
        <v>456</v>
      </c>
      <c r="P40" s="4" t="s">
        <v>457</v>
      </c>
      <c r="Q40" s="4" t="s">
        <v>458</v>
      </c>
      <c r="R40" s="4" t="s">
        <v>459</v>
      </c>
      <c r="S40" s="4" t="s">
        <v>460</v>
      </c>
      <c r="T40" s="4" t="s">
        <v>461</v>
      </c>
      <c r="U40" s="4" t="s">
        <v>462</v>
      </c>
      <c r="V40" s="4" t="s">
        <v>463</v>
      </c>
      <c r="W40" s="4" t="s">
        <v>464</v>
      </c>
      <c r="X40" s="4" t="s">
        <v>465</v>
      </c>
      <c r="Y40" s="4" t="s">
        <v>466</v>
      </c>
      <c r="Z40" s="4" t="s">
        <v>467</v>
      </c>
      <c r="AA40" s="4" t="s">
        <v>468</v>
      </c>
      <c r="AB40" s="4" t="s">
        <v>469</v>
      </c>
      <c r="AC40" s="4" t="s">
        <v>470</v>
      </c>
      <c r="AD40" s="4" t="s">
        <v>471</v>
      </c>
      <c r="AE40" s="4" t="s">
        <v>472</v>
      </c>
      <c r="AF40" s="4" t="s">
        <v>473</v>
      </c>
      <c r="AG40" s="4" t="s">
        <v>474</v>
      </c>
      <c r="AH40" s="4" t="s">
        <v>475</v>
      </c>
      <c r="AI40" s="4" t="s">
        <v>476</v>
      </c>
      <c r="AJ40" s="4" t="s">
        <v>477</v>
      </c>
      <c r="AK40" s="4" t="s">
        <v>478</v>
      </c>
      <c r="AL40" s="4" t="s">
        <v>479</v>
      </c>
      <c r="AM40" s="4" t="s">
        <v>480</v>
      </c>
      <c r="AN40" s="2" t="s">
        <v>481</v>
      </c>
    </row>
    <row r="41" spans="4:40">
      <c r="D41" s="3" t="s">
        <v>47</v>
      </c>
      <c r="E41" s="4" t="s">
        <v>48</v>
      </c>
      <c r="F41" s="4" t="s">
        <v>49</v>
      </c>
      <c r="G41" s="4" t="s">
        <v>50</v>
      </c>
      <c r="H41" s="4" t="s">
        <v>51</v>
      </c>
      <c r="I41" s="4" t="s">
        <v>52</v>
      </c>
      <c r="J41" s="4" t="s">
        <v>53</v>
      </c>
      <c r="K41" s="4" t="s">
        <v>54</v>
      </c>
      <c r="L41" s="4" t="s">
        <v>55</v>
      </c>
      <c r="M41" s="4" t="s">
        <v>56</v>
      </c>
      <c r="N41" s="4" t="s">
        <v>57</v>
      </c>
      <c r="O41" s="4" t="s">
        <v>58</v>
      </c>
      <c r="P41" s="4" t="s">
        <v>59</v>
      </c>
      <c r="Q41" s="4" t="s">
        <v>60</v>
      </c>
      <c r="R41" s="4" t="s">
        <v>61</v>
      </c>
      <c r="S41" s="4" t="s">
        <v>62</v>
      </c>
      <c r="T41" s="4" t="s">
        <v>63</v>
      </c>
      <c r="U41" s="4" t="s">
        <v>64</v>
      </c>
      <c r="V41" s="4" t="s">
        <v>65</v>
      </c>
      <c r="W41" s="4" t="s">
        <v>66</v>
      </c>
      <c r="X41" s="4" t="s">
        <v>67</v>
      </c>
      <c r="Y41" s="4" t="s">
        <v>68</v>
      </c>
      <c r="Z41" s="4" t="s">
        <v>69</v>
      </c>
      <c r="AA41" s="4" t="s">
        <v>70</v>
      </c>
      <c r="AB41" s="4" t="s">
        <v>71</v>
      </c>
      <c r="AC41" s="4" t="s">
        <v>72</v>
      </c>
      <c r="AD41" s="4" t="s">
        <v>73</v>
      </c>
      <c r="AE41" s="4" t="s">
        <v>74</v>
      </c>
      <c r="AF41" s="4" t="s">
        <v>75</v>
      </c>
      <c r="AG41" s="4" t="s">
        <v>76</v>
      </c>
      <c r="AH41" s="4" t="s">
        <v>77</v>
      </c>
      <c r="AI41" s="4" t="s">
        <v>78</v>
      </c>
      <c r="AJ41" s="4" t="s">
        <v>79</v>
      </c>
      <c r="AK41" s="4" t="s">
        <v>80</v>
      </c>
      <c r="AL41" s="4" t="s">
        <v>81</v>
      </c>
      <c r="AM41" s="4" t="s">
        <v>82</v>
      </c>
      <c r="AN41" s="2"/>
    </row>
    <row r="42" spans="4:40">
      <c r="D42" s="3" t="s">
        <v>883</v>
      </c>
      <c r="E42" s="4" t="s">
        <v>884</v>
      </c>
      <c r="F42" s="4" t="s">
        <v>885</v>
      </c>
      <c r="G42" s="4" t="s">
        <v>886</v>
      </c>
      <c r="H42" s="4" t="s">
        <v>887</v>
      </c>
      <c r="I42" s="4" t="s">
        <v>888</v>
      </c>
      <c r="J42" s="4" t="s">
        <v>889</v>
      </c>
      <c r="K42" s="4" t="s">
        <v>890</v>
      </c>
      <c r="L42" s="4" t="s">
        <v>891</v>
      </c>
      <c r="M42" s="4" t="s">
        <v>892</v>
      </c>
      <c r="N42" s="4" t="s">
        <v>893</v>
      </c>
      <c r="O42" s="4" t="s">
        <v>894</v>
      </c>
      <c r="P42" s="4" t="s">
        <v>895</v>
      </c>
      <c r="Q42" s="4" t="s">
        <v>896</v>
      </c>
      <c r="R42" s="4" t="s">
        <v>897</v>
      </c>
      <c r="S42" s="4" t="s">
        <v>898</v>
      </c>
      <c r="T42" s="4" t="s">
        <v>899</v>
      </c>
      <c r="U42" s="4" t="s">
        <v>900</v>
      </c>
      <c r="V42" s="4" t="s">
        <v>901</v>
      </c>
      <c r="W42" s="4" t="s">
        <v>902</v>
      </c>
      <c r="X42" s="4" t="s">
        <v>903</v>
      </c>
      <c r="Y42" s="4" t="s">
        <v>904</v>
      </c>
      <c r="Z42" s="4" t="s">
        <v>905</v>
      </c>
      <c r="AA42" s="4" t="s">
        <v>906</v>
      </c>
      <c r="AB42" s="4" t="s">
        <v>907</v>
      </c>
      <c r="AC42" s="4" t="s">
        <v>908</v>
      </c>
      <c r="AD42" s="4" t="s">
        <v>909</v>
      </c>
      <c r="AE42" s="4" t="s">
        <v>910</v>
      </c>
      <c r="AF42" s="4" t="s">
        <v>911</v>
      </c>
      <c r="AG42" s="4" t="s">
        <v>912</v>
      </c>
      <c r="AH42" s="4" t="s">
        <v>913</v>
      </c>
      <c r="AI42" s="4" t="s">
        <v>914</v>
      </c>
      <c r="AJ42" s="4" t="s">
        <v>915</v>
      </c>
      <c r="AK42" s="4" t="s">
        <v>916</v>
      </c>
      <c r="AL42" s="4" t="s">
        <v>917</v>
      </c>
      <c r="AM42" s="4" t="s">
        <v>918</v>
      </c>
      <c r="AN42" s="2" t="s">
        <v>919</v>
      </c>
    </row>
    <row r="43" spans="4:40">
      <c r="D43" s="1" t="s">
        <v>605</v>
      </c>
      <c r="E43" s="2" t="s">
        <v>606</v>
      </c>
      <c r="F43" s="2" t="s">
        <v>607</v>
      </c>
      <c r="G43" s="2" t="s">
        <v>608</v>
      </c>
      <c r="H43" s="2" t="s">
        <v>609</v>
      </c>
      <c r="I43" s="2" t="s">
        <v>610</v>
      </c>
      <c r="J43" s="2" t="s">
        <v>611</v>
      </c>
      <c r="K43" s="2" t="s">
        <v>612</v>
      </c>
      <c r="L43" s="2" t="s">
        <v>613</v>
      </c>
      <c r="M43" s="2" t="s">
        <v>614</v>
      </c>
      <c r="N43" s="2" t="s">
        <v>615</v>
      </c>
      <c r="O43" s="2" t="s">
        <v>616</v>
      </c>
      <c r="P43" s="2" t="s">
        <v>617</v>
      </c>
      <c r="Q43" s="2" t="s">
        <v>618</v>
      </c>
      <c r="R43" s="2" t="s">
        <v>619</v>
      </c>
      <c r="S43" s="2" t="s">
        <v>620</v>
      </c>
      <c r="T43" s="2" t="s">
        <v>621</v>
      </c>
      <c r="U43" s="2" t="s">
        <v>622</v>
      </c>
      <c r="V43" s="2" t="s">
        <v>623</v>
      </c>
      <c r="W43" s="2" t="s">
        <v>624</v>
      </c>
      <c r="X43" s="2" t="s">
        <v>625</v>
      </c>
      <c r="Y43" s="2" t="s">
        <v>626</v>
      </c>
      <c r="Z43" s="2" t="s">
        <v>627</v>
      </c>
      <c r="AA43" s="2" t="s">
        <v>628</v>
      </c>
      <c r="AB43" s="2" t="s">
        <v>629</v>
      </c>
      <c r="AC43" s="2" t="s">
        <v>630</v>
      </c>
      <c r="AD43" s="2" t="s">
        <v>631</v>
      </c>
      <c r="AE43" s="2" t="s">
        <v>632</v>
      </c>
      <c r="AF43" s="2" t="s">
        <v>633</v>
      </c>
      <c r="AG43" s="2" t="s">
        <v>634</v>
      </c>
      <c r="AH43" s="2" t="s">
        <v>635</v>
      </c>
      <c r="AI43" s="2" t="s">
        <v>636</v>
      </c>
      <c r="AJ43" s="2" t="s">
        <v>637</v>
      </c>
      <c r="AK43" s="2" t="s">
        <v>638</v>
      </c>
      <c r="AL43" s="2" t="s">
        <v>639</v>
      </c>
      <c r="AM43" s="2" t="s">
        <v>640</v>
      </c>
      <c r="AN43" s="2"/>
    </row>
    <row r="44" spans="4:40">
      <c r="D44" s="1" t="s">
        <v>1410</v>
      </c>
      <c r="E44" s="2" t="s">
        <v>1411</v>
      </c>
      <c r="F44" s="2" t="s">
        <v>1412</v>
      </c>
      <c r="G44" s="2" t="s">
        <v>1413</v>
      </c>
      <c r="H44" s="2" t="s">
        <v>1414</v>
      </c>
      <c r="I44" s="2" t="s">
        <v>1415</v>
      </c>
      <c r="J44" s="2" t="s">
        <v>1416</v>
      </c>
      <c r="K44" s="2" t="s">
        <v>1417</v>
      </c>
      <c r="L44" s="2" t="s">
        <v>1418</v>
      </c>
      <c r="M44" s="2" t="s">
        <v>1419</v>
      </c>
      <c r="N44" s="2" t="s">
        <v>1420</v>
      </c>
      <c r="O44" s="2" t="s">
        <v>1421</v>
      </c>
      <c r="P44" s="2" t="s">
        <v>1422</v>
      </c>
      <c r="Q44" s="2" t="s">
        <v>1423</v>
      </c>
      <c r="R44" s="2" t="s">
        <v>1424</v>
      </c>
      <c r="S44" s="2" t="s">
        <v>1425</v>
      </c>
      <c r="T44" s="2" t="s">
        <v>1426</v>
      </c>
      <c r="U44" s="2" t="s">
        <v>1427</v>
      </c>
      <c r="V44" s="2" t="s">
        <v>1428</v>
      </c>
      <c r="W44" s="2" t="s">
        <v>1429</v>
      </c>
      <c r="X44" s="2" t="s">
        <v>1430</v>
      </c>
      <c r="Y44" s="2" t="s">
        <v>1431</v>
      </c>
      <c r="Z44" s="2" t="s">
        <v>1432</v>
      </c>
      <c r="AA44" s="2" t="s">
        <v>1433</v>
      </c>
      <c r="AB44" s="2" t="s">
        <v>1434</v>
      </c>
      <c r="AC44" s="2" t="s">
        <v>1435</v>
      </c>
      <c r="AD44" s="2" t="s">
        <v>1436</v>
      </c>
      <c r="AE44" s="2" t="s">
        <v>1437</v>
      </c>
      <c r="AF44" s="2" t="s">
        <v>1438</v>
      </c>
      <c r="AG44" s="2" t="s">
        <v>1439</v>
      </c>
      <c r="AH44" s="2" t="s">
        <v>1440</v>
      </c>
      <c r="AI44" s="2" t="s">
        <v>1441</v>
      </c>
      <c r="AJ44" s="2" t="s">
        <v>1442</v>
      </c>
      <c r="AK44" s="2" t="s">
        <v>1443</v>
      </c>
      <c r="AL44" s="2" t="s">
        <v>1444</v>
      </c>
      <c r="AM44" s="2" t="s">
        <v>1445</v>
      </c>
      <c r="AN44" s="2"/>
    </row>
    <row r="45" spans="4:40">
      <c r="D45" s="1" t="s">
        <v>1138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 t="s">
        <v>1139</v>
      </c>
      <c r="P45" s="2" t="s">
        <v>1140</v>
      </c>
      <c r="Q45" s="2" t="s">
        <v>1141</v>
      </c>
      <c r="R45" s="2" t="s">
        <v>1142</v>
      </c>
      <c r="S45" s="2" t="s">
        <v>1143</v>
      </c>
      <c r="T45" s="2" t="s">
        <v>1144</v>
      </c>
      <c r="U45" s="2" t="s">
        <v>1145</v>
      </c>
      <c r="V45" s="2" t="s">
        <v>1146</v>
      </c>
      <c r="W45" s="2" t="s">
        <v>1147</v>
      </c>
      <c r="X45" s="2" t="s">
        <v>1148</v>
      </c>
      <c r="Y45" s="2" t="s">
        <v>1149</v>
      </c>
      <c r="Z45" s="2" t="s">
        <v>1150</v>
      </c>
      <c r="AA45" s="2" t="s">
        <v>1151</v>
      </c>
      <c r="AB45" s="2" t="s">
        <v>1152</v>
      </c>
      <c r="AC45" s="2" t="s">
        <v>1153</v>
      </c>
      <c r="AD45" s="2" t="s">
        <v>1154</v>
      </c>
      <c r="AE45" s="2" t="s">
        <v>1155</v>
      </c>
      <c r="AF45" s="2" t="s">
        <v>1156</v>
      </c>
      <c r="AG45" s="2" t="s">
        <v>1157</v>
      </c>
      <c r="AH45" s="2" t="s">
        <v>1158</v>
      </c>
      <c r="AI45" s="2" t="s">
        <v>1159</v>
      </c>
      <c r="AJ45" s="2" t="s">
        <v>1160</v>
      </c>
      <c r="AK45" s="2" t="s">
        <v>1161</v>
      </c>
      <c r="AL45" s="2" t="s">
        <v>1162</v>
      </c>
      <c r="AM45" s="2" t="s">
        <v>1163</v>
      </c>
      <c r="AN45" s="2"/>
    </row>
    <row r="46" spans="4:40">
      <c r="D46" s="1" t="s">
        <v>1303</v>
      </c>
      <c r="E46" s="2" t="s">
        <v>1304</v>
      </c>
      <c r="F46" s="2" t="s">
        <v>1305</v>
      </c>
      <c r="G46" s="2" t="s">
        <v>1306</v>
      </c>
      <c r="H46" s="2" t="s">
        <v>1307</v>
      </c>
      <c r="I46" s="2" t="s">
        <v>1308</v>
      </c>
      <c r="J46" s="2" t="s">
        <v>1309</v>
      </c>
      <c r="K46" s="2" t="s">
        <v>1310</v>
      </c>
      <c r="L46" s="2" t="s">
        <v>1311</v>
      </c>
      <c r="M46" s="2" t="s">
        <v>1312</v>
      </c>
      <c r="N46" s="2" t="s">
        <v>1313</v>
      </c>
      <c r="O46" s="2" t="s">
        <v>1314</v>
      </c>
      <c r="P46" s="2" t="s">
        <v>1315</v>
      </c>
      <c r="Q46" s="2" t="s">
        <v>1316</v>
      </c>
      <c r="R46" s="2" t="s">
        <v>1317</v>
      </c>
      <c r="S46" s="2" t="s">
        <v>1318</v>
      </c>
      <c r="T46" s="2" t="s">
        <v>1319</v>
      </c>
      <c r="U46" s="2" t="s">
        <v>1320</v>
      </c>
      <c r="V46" s="2" t="s">
        <v>1321</v>
      </c>
      <c r="W46" s="2" t="s">
        <v>1322</v>
      </c>
      <c r="X46" s="2" t="s">
        <v>1323</v>
      </c>
      <c r="Y46" s="2" t="s">
        <v>1324</v>
      </c>
      <c r="Z46" s="2" t="s">
        <v>1325</v>
      </c>
      <c r="AA46" s="2" t="s">
        <v>1326</v>
      </c>
      <c r="AB46" s="2" t="s">
        <v>1327</v>
      </c>
      <c r="AC46" s="2" t="s">
        <v>1328</v>
      </c>
      <c r="AD46" s="2" t="s">
        <v>1329</v>
      </c>
      <c r="AE46" s="2" t="s">
        <v>1330</v>
      </c>
      <c r="AF46" s="2" t="s">
        <v>1331</v>
      </c>
      <c r="AG46" s="2" t="s">
        <v>1332</v>
      </c>
      <c r="AH46" s="2" t="s">
        <v>1333</v>
      </c>
      <c r="AI46" s="2" t="s">
        <v>1334</v>
      </c>
      <c r="AJ46" s="2" t="s">
        <v>1335</v>
      </c>
      <c r="AK46" s="2" t="s">
        <v>1336</v>
      </c>
      <c r="AL46" s="2" t="s">
        <v>1337</v>
      </c>
      <c r="AM46" s="2" t="s">
        <v>1338</v>
      </c>
      <c r="AN46" s="2"/>
    </row>
    <row r="47" spans="4:40">
      <c r="D47" s="1" t="s">
        <v>953</v>
      </c>
      <c r="E47" s="2" t="s">
        <v>954</v>
      </c>
      <c r="F47" s="2" t="s">
        <v>955</v>
      </c>
      <c r="G47" s="2" t="s">
        <v>956</v>
      </c>
      <c r="H47" s="2" t="s">
        <v>957</v>
      </c>
      <c r="I47" s="2" t="s">
        <v>958</v>
      </c>
      <c r="J47" s="2" t="s">
        <v>959</v>
      </c>
      <c r="K47" s="2" t="s">
        <v>960</v>
      </c>
      <c r="L47" s="2" t="s">
        <v>961</v>
      </c>
      <c r="M47" s="2" t="s">
        <v>962</v>
      </c>
      <c r="N47" s="2" t="s">
        <v>963</v>
      </c>
      <c r="O47" s="2" t="s">
        <v>964</v>
      </c>
      <c r="P47" s="2" t="s">
        <v>965</v>
      </c>
      <c r="Q47" s="2" t="s">
        <v>966</v>
      </c>
      <c r="R47" s="2" t="s">
        <v>967</v>
      </c>
      <c r="S47" s="2" t="s">
        <v>968</v>
      </c>
      <c r="T47" s="2" t="s">
        <v>969</v>
      </c>
      <c r="U47" s="2" t="s">
        <v>970</v>
      </c>
      <c r="V47" s="2" t="s">
        <v>971</v>
      </c>
      <c r="W47" s="2" t="s">
        <v>972</v>
      </c>
      <c r="X47" s="2" t="s">
        <v>973</v>
      </c>
      <c r="Y47" s="2" t="s">
        <v>974</v>
      </c>
      <c r="Z47" s="2" t="s">
        <v>975</v>
      </c>
      <c r="AA47" s="2" t="s">
        <v>976</v>
      </c>
      <c r="AB47" s="2" t="s">
        <v>977</v>
      </c>
      <c r="AC47" s="2" t="s">
        <v>978</v>
      </c>
      <c r="AD47" s="2" t="s">
        <v>979</v>
      </c>
      <c r="AE47" s="2" t="s">
        <v>980</v>
      </c>
      <c r="AF47" s="2" t="s">
        <v>981</v>
      </c>
      <c r="AG47" s="2" t="s">
        <v>982</v>
      </c>
      <c r="AH47" s="2" t="s">
        <v>983</v>
      </c>
      <c r="AI47" s="2" t="s">
        <v>984</v>
      </c>
      <c r="AJ47" s="2" t="s">
        <v>985</v>
      </c>
      <c r="AK47" s="2" t="s">
        <v>986</v>
      </c>
      <c r="AL47" s="2" t="s">
        <v>987</v>
      </c>
      <c r="AM47" s="2" t="s">
        <v>988</v>
      </c>
      <c r="AN47" s="2"/>
    </row>
    <row r="48" spans="4:40">
      <c r="D48" s="1" t="s">
        <v>812</v>
      </c>
      <c r="E48" s="2" t="s">
        <v>813</v>
      </c>
      <c r="F48" s="2" t="s">
        <v>814</v>
      </c>
      <c r="G48" s="2" t="s">
        <v>815</v>
      </c>
      <c r="H48" s="2" t="s">
        <v>816</v>
      </c>
      <c r="I48" s="2" t="s">
        <v>817</v>
      </c>
      <c r="J48" s="2" t="s">
        <v>818</v>
      </c>
      <c r="K48" s="2" t="s">
        <v>278</v>
      </c>
      <c r="L48" s="2" t="s">
        <v>819</v>
      </c>
      <c r="M48" s="2" t="s">
        <v>820</v>
      </c>
      <c r="N48" s="2" t="s">
        <v>821</v>
      </c>
      <c r="O48" s="2" t="s">
        <v>822</v>
      </c>
      <c r="P48" s="2" t="s">
        <v>823</v>
      </c>
      <c r="Q48" s="2" t="s">
        <v>824</v>
      </c>
      <c r="R48" s="2" t="s">
        <v>825</v>
      </c>
      <c r="S48" s="2" t="s">
        <v>826</v>
      </c>
      <c r="T48" s="2" t="s">
        <v>827</v>
      </c>
      <c r="U48" s="2" t="s">
        <v>828</v>
      </c>
      <c r="V48" s="2" t="s">
        <v>829</v>
      </c>
      <c r="W48" s="2" t="s">
        <v>830</v>
      </c>
      <c r="X48" s="2" t="s">
        <v>831</v>
      </c>
      <c r="Y48" s="2" t="s">
        <v>832</v>
      </c>
      <c r="Z48" s="2" t="s">
        <v>833</v>
      </c>
      <c r="AA48" s="2" t="s">
        <v>834</v>
      </c>
      <c r="AB48" s="2" t="s">
        <v>835</v>
      </c>
      <c r="AC48" s="2" t="s">
        <v>836</v>
      </c>
      <c r="AD48" s="2" t="s">
        <v>837</v>
      </c>
      <c r="AE48" s="2" t="s">
        <v>838</v>
      </c>
      <c r="AF48" s="2" t="s">
        <v>839</v>
      </c>
      <c r="AG48" s="2" t="s">
        <v>840</v>
      </c>
      <c r="AH48" s="2" t="s">
        <v>841</v>
      </c>
      <c r="AI48" s="2" t="s">
        <v>842</v>
      </c>
      <c r="AJ48" s="2" t="s">
        <v>843</v>
      </c>
      <c r="AK48" s="2" t="s">
        <v>844</v>
      </c>
      <c r="AL48" s="2" t="s">
        <v>845</v>
      </c>
      <c r="AM48" s="2" t="s">
        <v>846</v>
      </c>
      <c r="AN48" s="2"/>
    </row>
    <row r="49" spans="4:40">
      <c r="D49" s="1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 t="s">
        <v>120</v>
      </c>
      <c r="Z49" s="2" t="s">
        <v>121</v>
      </c>
      <c r="AA49" s="2" t="s">
        <v>122</v>
      </c>
      <c r="AB49" s="2" t="s">
        <v>123</v>
      </c>
      <c r="AC49" s="2" t="s">
        <v>124</v>
      </c>
      <c r="AD49" s="2" t="s">
        <v>125</v>
      </c>
      <c r="AE49" s="2" t="s">
        <v>126</v>
      </c>
      <c r="AF49" s="2" t="s">
        <v>127</v>
      </c>
      <c r="AG49" s="2" t="s">
        <v>128</v>
      </c>
      <c r="AH49" s="2" t="s">
        <v>129</v>
      </c>
      <c r="AI49" s="2" t="s">
        <v>130</v>
      </c>
      <c r="AJ49" s="2" t="s">
        <v>131</v>
      </c>
      <c r="AK49" s="2"/>
      <c r="AL49" s="2"/>
      <c r="AM49" s="2"/>
      <c r="AN49" s="2"/>
    </row>
    <row r="50" spans="4:40">
      <c r="D50" s="1" t="s">
        <v>223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 t="s">
        <v>224</v>
      </c>
      <c r="Z50" s="2" t="s">
        <v>225</v>
      </c>
      <c r="AA50" s="2" t="s">
        <v>226</v>
      </c>
      <c r="AB50" s="2" t="s">
        <v>227</v>
      </c>
      <c r="AC50" s="2" t="s">
        <v>228</v>
      </c>
      <c r="AD50" s="2" t="s">
        <v>229</v>
      </c>
      <c r="AE50" s="2" t="s">
        <v>230</v>
      </c>
      <c r="AF50" s="2" t="s">
        <v>231</v>
      </c>
      <c r="AG50" s="2" t="s">
        <v>232</v>
      </c>
      <c r="AH50" s="2" t="s">
        <v>233</v>
      </c>
      <c r="AI50" s="2" t="s">
        <v>234</v>
      </c>
      <c r="AJ50" s="2" t="s">
        <v>235</v>
      </c>
      <c r="AK50" s="2" t="s">
        <v>236</v>
      </c>
      <c r="AL50" s="2" t="s">
        <v>237</v>
      </c>
      <c r="AM50" s="2"/>
      <c r="AN50" s="2"/>
    </row>
    <row r="51" spans="4:40">
      <c r="D51" s="1" t="s">
        <v>400</v>
      </c>
      <c r="E51" s="2" t="s">
        <v>401</v>
      </c>
      <c r="F51" s="2" t="s">
        <v>402</v>
      </c>
      <c r="G51" s="2" t="s">
        <v>88</v>
      </c>
      <c r="H51" s="2" t="s">
        <v>403</v>
      </c>
      <c r="I51" s="2" t="s">
        <v>404</v>
      </c>
      <c r="J51" s="2" t="s">
        <v>405</v>
      </c>
      <c r="K51" s="2" t="s">
        <v>406</v>
      </c>
      <c r="L51" s="2" t="s">
        <v>407</v>
      </c>
      <c r="M51" s="2" t="s">
        <v>408</v>
      </c>
      <c r="N51" s="2" t="s">
        <v>409</v>
      </c>
      <c r="O51" s="2" t="s">
        <v>410</v>
      </c>
      <c r="P51" s="2" t="s">
        <v>411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4:40">
      <c r="D52" s="1" t="s">
        <v>576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 t="s">
        <v>577</v>
      </c>
      <c r="AD52" s="2" t="s">
        <v>578</v>
      </c>
      <c r="AE52" s="2" t="s">
        <v>579</v>
      </c>
      <c r="AF52" s="2" t="s">
        <v>580</v>
      </c>
      <c r="AG52" s="2" t="s">
        <v>581</v>
      </c>
      <c r="AH52" s="2" t="s">
        <v>582</v>
      </c>
      <c r="AI52" s="2"/>
      <c r="AJ52" s="2"/>
      <c r="AK52" s="2"/>
      <c r="AL52" s="2"/>
      <c r="AM52" s="2"/>
      <c r="AN52" s="2"/>
    </row>
    <row r="53" spans="4:40">
      <c r="D53" s="1" t="s">
        <v>583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 t="s">
        <v>584</v>
      </c>
      <c r="S53" s="2" t="s">
        <v>585</v>
      </c>
      <c r="T53" s="2" t="s">
        <v>586</v>
      </c>
      <c r="U53" s="2" t="s">
        <v>587</v>
      </c>
      <c r="V53" s="2" t="s">
        <v>588</v>
      </c>
      <c r="W53" s="2" t="s">
        <v>589</v>
      </c>
      <c r="X53" s="2" t="s">
        <v>590</v>
      </c>
      <c r="Y53" s="2" t="s">
        <v>591</v>
      </c>
      <c r="Z53" s="2" t="s">
        <v>592</v>
      </c>
      <c r="AA53" s="2" t="s">
        <v>593</v>
      </c>
      <c r="AB53" s="2" t="s">
        <v>594</v>
      </c>
      <c r="AC53" s="2" t="s">
        <v>595</v>
      </c>
      <c r="AD53" s="2" t="s">
        <v>596</v>
      </c>
      <c r="AE53" s="2" t="s">
        <v>597</v>
      </c>
      <c r="AF53" s="2" t="s">
        <v>598</v>
      </c>
      <c r="AG53" s="2" t="s">
        <v>599</v>
      </c>
      <c r="AH53" s="2" t="s">
        <v>600</v>
      </c>
      <c r="AI53" s="2" t="s">
        <v>601</v>
      </c>
      <c r="AJ53" s="2" t="s">
        <v>602</v>
      </c>
      <c r="AK53" s="2" t="s">
        <v>603</v>
      </c>
      <c r="AL53" s="2" t="s">
        <v>604</v>
      </c>
      <c r="AM53" s="2"/>
      <c r="AN53" s="2"/>
    </row>
    <row r="54" spans="4:40">
      <c r="D54" s="1" t="s">
        <v>1118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 t="s">
        <v>1119</v>
      </c>
      <c r="U54" s="2" t="s">
        <v>1120</v>
      </c>
      <c r="V54" s="2" t="s">
        <v>1121</v>
      </c>
      <c r="W54" s="2" t="s">
        <v>1122</v>
      </c>
      <c r="X54" s="2" t="s">
        <v>1123</v>
      </c>
      <c r="Y54" s="2" t="s">
        <v>1124</v>
      </c>
      <c r="Z54" s="2" t="s">
        <v>1125</v>
      </c>
      <c r="AA54" s="2" t="s">
        <v>1126</v>
      </c>
      <c r="AB54" s="2" t="s">
        <v>1127</v>
      </c>
      <c r="AC54" s="2" t="s">
        <v>1128</v>
      </c>
      <c r="AD54" s="2" t="s">
        <v>1129</v>
      </c>
      <c r="AE54" s="2" t="s">
        <v>1130</v>
      </c>
      <c r="AF54" s="2" t="s">
        <v>1131</v>
      </c>
      <c r="AG54" s="2" t="s">
        <v>1132</v>
      </c>
      <c r="AH54" s="2" t="s">
        <v>1133</v>
      </c>
      <c r="AI54" s="2" t="s">
        <v>1134</v>
      </c>
      <c r="AJ54" s="2" t="s">
        <v>1135</v>
      </c>
      <c r="AK54" s="2" t="s">
        <v>1136</v>
      </c>
      <c r="AL54" s="2" t="s">
        <v>1137</v>
      </c>
      <c r="AM54" s="2"/>
      <c r="AN54" s="2"/>
    </row>
    <row r="60" spans="4:40">
      <c r="P60" s="5" t="s">
        <v>1446</v>
      </c>
      <c r="Y60" s="6">
        <v>24952</v>
      </c>
    </row>
    <row r="61" spans="4:40">
      <c r="P61" s="5" t="s">
        <v>1451</v>
      </c>
      <c r="Y61" s="6">
        <v>35459</v>
      </c>
    </row>
    <row r="62" spans="4:40" ht="45">
      <c r="P62" s="5" t="s">
        <v>1455</v>
      </c>
      <c r="Y62" s="6">
        <v>39212</v>
      </c>
    </row>
    <row r="63" spans="4:40">
      <c r="P63" s="5" t="s">
        <v>1447</v>
      </c>
      <c r="Y63" s="6">
        <v>39357</v>
      </c>
    </row>
    <row r="64" spans="4:40" ht="30">
      <c r="P64" s="5" t="s">
        <v>1454</v>
      </c>
      <c r="Y64" s="6">
        <v>40210</v>
      </c>
    </row>
    <row r="65" spans="16:25">
      <c r="P65" s="5" t="s">
        <v>1453</v>
      </c>
      <c r="Y65" s="6">
        <v>40684</v>
      </c>
    </row>
    <row r="66" spans="16:25">
      <c r="P66" s="5" t="s">
        <v>1452</v>
      </c>
      <c r="Y66" s="6">
        <v>45298</v>
      </c>
    </row>
    <row r="67" spans="16:25">
      <c r="P67" s="5" t="s">
        <v>1448</v>
      </c>
      <c r="Y67" s="6">
        <v>46000</v>
      </c>
    </row>
    <row r="68" spans="16:25">
      <c r="P68" s="5" t="s">
        <v>1449</v>
      </c>
      <c r="Y68" s="6">
        <v>46693</v>
      </c>
    </row>
    <row r="69" spans="16:25">
      <c r="P69" s="5" t="s">
        <v>47</v>
      </c>
      <c r="Y69" s="6">
        <v>47693</v>
      </c>
    </row>
    <row r="70" spans="16:25">
      <c r="P70" s="5" t="s">
        <v>1450</v>
      </c>
      <c r="Y70" s="6">
        <v>48256</v>
      </c>
    </row>
  </sheetData>
  <sortState ref="D5:AN54">
    <sortCondition ref="AM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N75"/>
  <sheetViews>
    <sheetView topLeftCell="A49" workbookViewId="0">
      <selection activeCell="Z76" sqref="Z76"/>
    </sheetView>
  </sheetViews>
  <sheetFormatPr defaultRowHeight="15"/>
  <cols>
    <col min="2" max="2" width="8.85546875" customWidth="1"/>
    <col min="3" max="3" width="9.140625" hidden="1" customWidth="1"/>
    <col min="4" max="4" width="24.140625" customWidth="1"/>
    <col min="5" max="16" width="9.140625" hidden="1" customWidth="1"/>
    <col min="17" max="17" width="9.7109375" hidden="1" customWidth="1"/>
    <col min="18" max="19" width="9.140625" hidden="1" customWidth="1"/>
    <col min="20" max="20" width="12.85546875" customWidth="1"/>
    <col min="21" max="21" width="13.140625" customWidth="1"/>
    <col min="22" max="24" width="13.140625" bestFit="1" customWidth="1"/>
    <col min="25" max="25" width="11.5703125" bestFit="1" customWidth="1"/>
    <col min="26" max="38" width="9.140625" customWidth="1"/>
  </cols>
  <sheetData>
    <row r="2" spans="2:40">
      <c r="B2">
        <f>24952/39212</f>
        <v>0.6363358155666633</v>
      </c>
    </row>
    <row r="4" spans="2:40">
      <c r="E4" s="1">
        <v>1980</v>
      </c>
      <c r="F4" s="1">
        <v>1981</v>
      </c>
      <c r="G4" s="1">
        <v>1982</v>
      </c>
      <c r="H4" s="1">
        <v>1983</v>
      </c>
      <c r="I4" s="1">
        <v>1984</v>
      </c>
      <c r="J4" s="1">
        <v>1985</v>
      </c>
      <c r="K4" s="1">
        <v>1986</v>
      </c>
      <c r="L4" s="1">
        <v>1987</v>
      </c>
      <c r="M4" s="1">
        <v>1988</v>
      </c>
      <c r="N4" s="1">
        <v>1989</v>
      </c>
      <c r="O4" s="1">
        <v>1990</v>
      </c>
      <c r="P4" s="1">
        <v>1991</v>
      </c>
      <c r="Q4" s="1">
        <v>1992</v>
      </c>
      <c r="R4" s="1">
        <v>1993</v>
      </c>
      <c r="S4" s="1">
        <v>1994</v>
      </c>
      <c r="T4" s="1">
        <v>1995</v>
      </c>
      <c r="U4" s="1">
        <v>1996</v>
      </c>
      <c r="V4" s="1">
        <v>1997</v>
      </c>
      <c r="W4" s="1">
        <v>1998</v>
      </c>
      <c r="X4" s="1">
        <v>1999</v>
      </c>
      <c r="Y4" s="1">
        <v>2000</v>
      </c>
      <c r="Z4" s="1">
        <v>2001</v>
      </c>
      <c r="AA4" s="1">
        <v>2002</v>
      </c>
      <c r="AB4" s="1">
        <v>2003</v>
      </c>
      <c r="AC4" s="1">
        <v>2004</v>
      </c>
      <c r="AD4" s="1">
        <v>2005</v>
      </c>
      <c r="AE4" s="1">
        <v>2006</v>
      </c>
      <c r="AF4" s="1">
        <v>2007</v>
      </c>
      <c r="AG4" s="1">
        <v>2008</v>
      </c>
      <c r="AH4" s="1">
        <v>2009</v>
      </c>
      <c r="AI4" s="1">
        <v>2010</v>
      </c>
      <c r="AJ4" s="1">
        <v>2011</v>
      </c>
      <c r="AK4" s="1">
        <v>2012</v>
      </c>
      <c r="AL4" s="1">
        <v>2013</v>
      </c>
      <c r="AM4" s="1">
        <v>2014</v>
      </c>
    </row>
    <row r="5" spans="2:40">
      <c r="D5" s="1" t="s">
        <v>1208</v>
      </c>
      <c r="E5" s="2"/>
      <c r="F5" s="2"/>
      <c r="G5" s="2"/>
      <c r="H5" s="2"/>
      <c r="I5" s="2"/>
      <c r="J5" s="2" t="s">
        <v>1209</v>
      </c>
      <c r="K5" s="2" t="s">
        <v>1210</v>
      </c>
      <c r="L5" s="2" t="s">
        <v>1211</v>
      </c>
      <c r="M5" s="2" t="s">
        <v>1212</v>
      </c>
      <c r="N5" s="2" t="s">
        <v>1213</v>
      </c>
      <c r="O5" s="2" t="s">
        <v>1214</v>
      </c>
      <c r="P5" s="2" t="s">
        <v>1215</v>
      </c>
      <c r="Q5" s="2" t="s">
        <v>1216</v>
      </c>
      <c r="R5" s="2" t="s">
        <v>1217</v>
      </c>
      <c r="S5" s="2" t="s">
        <v>1218</v>
      </c>
      <c r="T5" s="2" t="s">
        <v>1219</v>
      </c>
      <c r="U5" s="2" t="s">
        <v>607</v>
      </c>
      <c r="V5" s="2" t="s">
        <v>1220</v>
      </c>
      <c r="W5" s="2" t="s">
        <v>1221</v>
      </c>
      <c r="X5" s="2" t="s">
        <v>1222</v>
      </c>
      <c r="Y5" s="2" t="s">
        <v>1223</v>
      </c>
      <c r="Z5" s="2" t="s">
        <v>1224</v>
      </c>
      <c r="AA5" s="2" t="s">
        <v>1225</v>
      </c>
      <c r="AB5" s="2" t="s">
        <v>1226</v>
      </c>
      <c r="AC5" s="2" t="s">
        <v>1227</v>
      </c>
      <c r="AD5" s="2" t="s">
        <v>1228</v>
      </c>
      <c r="AE5" s="2" t="s">
        <v>1229</v>
      </c>
      <c r="AF5" s="2" t="s">
        <v>1230</v>
      </c>
      <c r="AG5" s="2" t="s">
        <v>1231</v>
      </c>
      <c r="AH5" s="2" t="s">
        <v>1232</v>
      </c>
      <c r="AI5" s="2" t="s">
        <v>448</v>
      </c>
      <c r="AJ5" s="2" t="s">
        <v>1233</v>
      </c>
      <c r="AK5" s="2" t="s">
        <v>1234</v>
      </c>
      <c r="AL5" s="2" t="s">
        <v>1235</v>
      </c>
      <c r="AM5" s="2" t="s">
        <v>1236</v>
      </c>
      <c r="AN5" s="2"/>
    </row>
    <row r="6" spans="2:40" ht="30">
      <c r="D6" s="1" t="s">
        <v>198</v>
      </c>
      <c r="E6" s="2">
        <v>297</v>
      </c>
      <c r="F6" s="2">
        <v>337</v>
      </c>
      <c r="G6" s="2">
        <v>385</v>
      </c>
      <c r="H6" s="2">
        <v>438</v>
      </c>
      <c r="I6" s="2">
        <v>516</v>
      </c>
      <c r="J6" s="2">
        <v>596</v>
      </c>
      <c r="K6" s="2">
        <v>651</v>
      </c>
      <c r="L6" s="2">
        <v>733</v>
      </c>
      <c r="M6" s="2">
        <v>832</v>
      </c>
      <c r="N6" s="2">
        <v>888</v>
      </c>
      <c r="O6" s="2">
        <v>973</v>
      </c>
      <c r="P6" s="2" t="s">
        <v>199</v>
      </c>
      <c r="Q6" s="2" t="s">
        <v>200</v>
      </c>
      <c r="R6" s="2" t="s">
        <v>201</v>
      </c>
      <c r="S6" s="2" t="s">
        <v>202</v>
      </c>
      <c r="T6" s="2" t="s">
        <v>203</v>
      </c>
      <c r="U6" s="2" t="s">
        <v>204</v>
      </c>
      <c r="V6" s="2" t="s">
        <v>205</v>
      </c>
      <c r="W6" s="2" t="s">
        <v>206</v>
      </c>
      <c r="X6" s="2" t="s">
        <v>207</v>
      </c>
      <c r="Y6" s="2" t="s">
        <v>208</v>
      </c>
      <c r="Z6" s="2" t="s">
        <v>209</v>
      </c>
      <c r="AA6" s="2" t="s">
        <v>210</v>
      </c>
      <c r="AB6" s="2" t="s">
        <v>211</v>
      </c>
      <c r="AC6" s="2" t="s">
        <v>212</v>
      </c>
      <c r="AD6" s="2" t="s">
        <v>213</v>
      </c>
      <c r="AE6" s="2" t="s">
        <v>214</v>
      </c>
      <c r="AF6" s="2" t="s">
        <v>215</v>
      </c>
      <c r="AG6" s="2" t="s">
        <v>216</v>
      </c>
      <c r="AH6" s="2" t="s">
        <v>217</v>
      </c>
      <c r="AI6" s="2" t="s">
        <v>218</v>
      </c>
      <c r="AJ6" s="2" t="s">
        <v>219</v>
      </c>
      <c r="AK6" s="2" t="s">
        <v>220</v>
      </c>
      <c r="AL6" s="2" t="s">
        <v>221</v>
      </c>
      <c r="AM6" s="2" t="s">
        <v>222</v>
      </c>
      <c r="AN6" s="2"/>
    </row>
    <row r="7" spans="2:40">
      <c r="D7" s="1" t="s">
        <v>847</v>
      </c>
      <c r="E7" s="2" t="s">
        <v>848</v>
      </c>
      <c r="F7" s="2" t="s">
        <v>849</v>
      </c>
      <c r="G7" s="2" t="s">
        <v>850</v>
      </c>
      <c r="H7" s="2" t="s">
        <v>851</v>
      </c>
      <c r="I7" s="2" t="s">
        <v>852</v>
      </c>
      <c r="J7" s="2" t="s">
        <v>853</v>
      </c>
      <c r="K7" s="2" t="s">
        <v>854</v>
      </c>
      <c r="L7" s="2" t="s">
        <v>855</v>
      </c>
      <c r="M7" s="2" t="s">
        <v>856</v>
      </c>
      <c r="N7" s="2" t="s">
        <v>857</v>
      </c>
      <c r="O7" s="2" t="s">
        <v>858</v>
      </c>
      <c r="P7" s="2" t="s">
        <v>859</v>
      </c>
      <c r="Q7" s="2" t="s">
        <v>860</v>
      </c>
      <c r="R7" s="2" t="s">
        <v>861</v>
      </c>
      <c r="S7" s="2" t="s">
        <v>862</v>
      </c>
      <c r="T7" s="2" t="s">
        <v>863</v>
      </c>
      <c r="U7" s="2" t="s">
        <v>864</v>
      </c>
      <c r="V7" s="2" t="s">
        <v>865</v>
      </c>
      <c r="W7" s="2" t="s">
        <v>866</v>
      </c>
      <c r="X7" s="2" t="s">
        <v>867</v>
      </c>
      <c r="Y7" s="2" t="s">
        <v>868</v>
      </c>
      <c r="Z7" s="2" t="s">
        <v>869</v>
      </c>
      <c r="AA7" s="2" t="s">
        <v>870</v>
      </c>
      <c r="AB7" s="2" t="s">
        <v>871</v>
      </c>
      <c r="AC7" s="2" t="s">
        <v>872</v>
      </c>
      <c r="AD7" s="2" t="s">
        <v>873</v>
      </c>
      <c r="AE7" s="2" t="s">
        <v>874</v>
      </c>
      <c r="AF7" s="2" t="s">
        <v>875</v>
      </c>
      <c r="AG7" s="2" t="s">
        <v>876</v>
      </c>
      <c r="AH7" s="2" t="s">
        <v>877</v>
      </c>
      <c r="AI7" s="2" t="s">
        <v>878</v>
      </c>
      <c r="AJ7" s="2" t="s">
        <v>879</v>
      </c>
      <c r="AK7" s="2" t="s">
        <v>880</v>
      </c>
      <c r="AL7" s="2" t="s">
        <v>881</v>
      </c>
      <c r="AM7" s="2" t="s">
        <v>882</v>
      </c>
      <c r="AN7" s="2"/>
    </row>
    <row r="8" spans="2:40">
      <c r="D8" s="1" t="s">
        <v>1339</v>
      </c>
      <c r="E8" s="2" t="s">
        <v>1340</v>
      </c>
      <c r="F8" s="2" t="s">
        <v>1341</v>
      </c>
      <c r="G8" s="2" t="s">
        <v>1342</v>
      </c>
      <c r="H8" s="2" t="s">
        <v>1343</v>
      </c>
      <c r="I8" s="2" t="s">
        <v>1344</v>
      </c>
      <c r="J8" s="2" t="s">
        <v>1345</v>
      </c>
      <c r="K8" s="2" t="s">
        <v>1346</v>
      </c>
      <c r="L8" s="2" t="s">
        <v>1347</v>
      </c>
      <c r="M8" s="2" t="s">
        <v>1348</v>
      </c>
      <c r="N8" s="2" t="s">
        <v>1349</v>
      </c>
      <c r="O8" s="2" t="s">
        <v>1350</v>
      </c>
      <c r="P8" s="2" t="s">
        <v>1351</v>
      </c>
      <c r="Q8" s="2" t="s">
        <v>1352</v>
      </c>
      <c r="R8" s="2" t="s">
        <v>1353</v>
      </c>
      <c r="S8" s="2" t="s">
        <v>1354</v>
      </c>
      <c r="T8" s="2" t="s">
        <v>1355</v>
      </c>
      <c r="U8" s="2" t="s">
        <v>1356</v>
      </c>
      <c r="V8" s="2" t="s">
        <v>1357</v>
      </c>
      <c r="W8" s="2" t="s">
        <v>1358</v>
      </c>
      <c r="X8" s="2" t="s">
        <v>1359</v>
      </c>
      <c r="Y8" s="2" t="s">
        <v>1360</v>
      </c>
      <c r="Z8" s="2" t="s">
        <v>1361</v>
      </c>
      <c r="AA8" s="2" t="s">
        <v>1362</v>
      </c>
      <c r="AB8" s="2" t="s">
        <v>1363</v>
      </c>
      <c r="AC8" s="2" t="s">
        <v>1364</v>
      </c>
      <c r="AD8" s="2" t="s">
        <v>1365</v>
      </c>
      <c r="AE8" s="2" t="s">
        <v>1366</v>
      </c>
      <c r="AF8" s="2" t="s">
        <v>1367</v>
      </c>
      <c r="AG8" s="2" t="s">
        <v>1368</v>
      </c>
      <c r="AH8" s="2" t="s">
        <v>1369</v>
      </c>
      <c r="AI8" s="2" t="s">
        <v>1370</v>
      </c>
      <c r="AJ8" s="2" t="s">
        <v>1371</v>
      </c>
      <c r="AK8" s="2" t="s">
        <v>1372</v>
      </c>
      <c r="AL8" s="2" t="s">
        <v>1373</v>
      </c>
      <c r="AM8" s="2" t="s">
        <v>1374</v>
      </c>
      <c r="AN8" s="2"/>
    </row>
    <row r="9" spans="2:40">
      <c r="D9" s="1" t="s">
        <v>168</v>
      </c>
      <c r="E9" s="2"/>
      <c r="F9" s="2"/>
      <c r="G9" s="2"/>
      <c r="H9" s="2"/>
      <c r="I9" s="2"/>
      <c r="J9" s="2"/>
      <c r="K9" s="2" t="s">
        <v>169</v>
      </c>
      <c r="L9" s="2" t="s">
        <v>170</v>
      </c>
      <c r="M9" s="2" t="s">
        <v>171</v>
      </c>
      <c r="N9" s="2" t="s">
        <v>172</v>
      </c>
      <c r="O9" s="2" t="s">
        <v>173</v>
      </c>
      <c r="P9" s="2" t="s">
        <v>174</v>
      </c>
      <c r="Q9" s="2" t="s">
        <v>175</v>
      </c>
      <c r="R9" s="2" t="s">
        <v>176</v>
      </c>
      <c r="S9" s="2" t="s">
        <v>177</v>
      </c>
      <c r="T9" s="2" t="s">
        <v>178</v>
      </c>
      <c r="U9" s="2" t="s">
        <v>179</v>
      </c>
      <c r="V9" s="2" t="s">
        <v>180</v>
      </c>
      <c r="W9" s="2" t="s">
        <v>181</v>
      </c>
      <c r="X9" s="2" t="s">
        <v>182</v>
      </c>
      <c r="Y9" s="2" t="s">
        <v>183</v>
      </c>
      <c r="Z9" s="2" t="s">
        <v>184</v>
      </c>
      <c r="AA9" s="2" t="s">
        <v>185</v>
      </c>
      <c r="AB9" s="2" t="s">
        <v>186</v>
      </c>
      <c r="AC9" s="2" t="s">
        <v>187</v>
      </c>
      <c r="AD9" s="2" t="s">
        <v>188</v>
      </c>
      <c r="AE9" s="2" t="s">
        <v>189</v>
      </c>
      <c r="AF9" s="2" t="s">
        <v>190</v>
      </c>
      <c r="AG9" s="2" t="s">
        <v>191</v>
      </c>
      <c r="AH9" s="2" t="s">
        <v>192</v>
      </c>
      <c r="AI9" s="2" t="s">
        <v>193</v>
      </c>
      <c r="AJ9" s="2" t="s">
        <v>194</v>
      </c>
      <c r="AK9" s="2" t="s">
        <v>195</v>
      </c>
      <c r="AL9" s="2" t="s">
        <v>196</v>
      </c>
      <c r="AM9" s="2" t="s">
        <v>197</v>
      </c>
      <c r="AN9" s="2"/>
    </row>
    <row r="10" spans="2:40">
      <c r="D10" s="1" t="s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1</v>
      </c>
      <c r="AD10" s="2" t="s">
        <v>2</v>
      </c>
      <c r="AE10" s="2" t="s">
        <v>3</v>
      </c>
      <c r="AF10" s="2" t="s">
        <v>4</v>
      </c>
      <c r="AG10" s="2" t="s">
        <v>5</v>
      </c>
      <c r="AH10" s="2" t="s">
        <v>6</v>
      </c>
      <c r="AI10" s="2" t="s">
        <v>7</v>
      </c>
      <c r="AJ10" s="2" t="s">
        <v>8</v>
      </c>
      <c r="AK10" s="2" t="s">
        <v>9</v>
      </c>
      <c r="AL10" s="2" t="s">
        <v>10</v>
      </c>
      <c r="AM10" s="2" t="s">
        <v>11</v>
      </c>
      <c r="AN10" s="2"/>
    </row>
    <row r="11" spans="2:40">
      <c r="D11" s="1" t="s">
        <v>770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771</v>
      </c>
      <c r="U11" s="2" t="s">
        <v>772</v>
      </c>
      <c r="V11" s="2" t="s">
        <v>773</v>
      </c>
      <c r="W11" s="2" t="s">
        <v>774</v>
      </c>
      <c r="X11" s="2" t="s">
        <v>775</v>
      </c>
      <c r="Y11" s="2" t="s">
        <v>776</v>
      </c>
      <c r="Z11" s="2" t="s">
        <v>777</v>
      </c>
      <c r="AA11" s="2" t="s">
        <v>778</v>
      </c>
      <c r="AB11" s="2" t="s">
        <v>779</v>
      </c>
      <c r="AC11" s="2" t="s">
        <v>780</v>
      </c>
      <c r="AD11" s="2" t="s">
        <v>781</v>
      </c>
      <c r="AE11" s="2" t="s">
        <v>782</v>
      </c>
      <c r="AF11" s="2" t="s">
        <v>783</v>
      </c>
      <c r="AG11" s="2" t="s">
        <v>784</v>
      </c>
      <c r="AH11" s="2" t="s">
        <v>785</v>
      </c>
      <c r="AI11" s="2" t="s">
        <v>786</v>
      </c>
      <c r="AJ11" s="2" t="s">
        <v>787</v>
      </c>
      <c r="AK11" s="2" t="s">
        <v>788</v>
      </c>
      <c r="AL11" s="2" t="s">
        <v>789</v>
      </c>
      <c r="AM11" s="2" t="s">
        <v>790</v>
      </c>
      <c r="AN11" s="2"/>
    </row>
    <row r="12" spans="2:40">
      <c r="D12" s="3" t="s">
        <v>1057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 t="s">
        <v>1058</v>
      </c>
      <c r="P12" s="4" t="s">
        <v>1059</v>
      </c>
      <c r="Q12" s="4" t="s">
        <v>1060</v>
      </c>
      <c r="R12" s="4" t="s">
        <v>1061</v>
      </c>
      <c r="S12" s="4" t="s">
        <v>1062</v>
      </c>
      <c r="T12" s="4" t="s">
        <v>1063</v>
      </c>
      <c r="U12" s="4" t="s">
        <v>1064</v>
      </c>
      <c r="V12" s="4" t="s">
        <v>1065</v>
      </c>
      <c r="W12" s="4" t="s">
        <v>1066</v>
      </c>
      <c r="X12" s="4" t="s">
        <v>1067</v>
      </c>
      <c r="Y12" s="4" t="s">
        <v>1068</v>
      </c>
      <c r="Z12" s="4" t="s">
        <v>1069</v>
      </c>
      <c r="AA12" s="4" t="s">
        <v>1070</v>
      </c>
      <c r="AB12" s="4" t="s">
        <v>1071</v>
      </c>
      <c r="AC12" s="4" t="s">
        <v>1072</v>
      </c>
      <c r="AD12" s="4" t="s">
        <v>1073</v>
      </c>
      <c r="AE12" s="4" t="s">
        <v>1074</v>
      </c>
      <c r="AF12" s="4" t="s">
        <v>1075</v>
      </c>
      <c r="AG12" s="4" t="s">
        <v>1076</v>
      </c>
      <c r="AH12" s="4" t="s">
        <v>1077</v>
      </c>
      <c r="AI12" s="4" t="s">
        <v>59</v>
      </c>
      <c r="AJ12" s="4" t="s">
        <v>1078</v>
      </c>
      <c r="AK12" s="4" t="s">
        <v>1079</v>
      </c>
      <c r="AL12" s="4" t="s">
        <v>1080</v>
      </c>
      <c r="AM12" s="4" t="s">
        <v>1081</v>
      </c>
      <c r="AN12" s="2"/>
    </row>
    <row r="13" spans="2:40">
      <c r="D13" s="1" t="s">
        <v>518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519</v>
      </c>
      <c r="Q13" s="2" t="s">
        <v>520</v>
      </c>
      <c r="R13" s="2" t="s">
        <v>521</v>
      </c>
      <c r="S13" s="2" t="s">
        <v>522</v>
      </c>
      <c r="T13" s="2" t="s">
        <v>523</v>
      </c>
      <c r="U13" s="2" t="s">
        <v>524</v>
      </c>
      <c r="V13" s="2" t="s">
        <v>366</v>
      </c>
      <c r="W13" s="2" t="s">
        <v>525</v>
      </c>
      <c r="X13" s="2" t="s">
        <v>526</v>
      </c>
      <c r="Y13" s="2" t="s">
        <v>527</v>
      </c>
      <c r="Z13" s="2" t="s">
        <v>528</v>
      </c>
      <c r="AA13" s="2" t="s">
        <v>529</v>
      </c>
      <c r="AB13" s="2" t="s">
        <v>530</v>
      </c>
      <c r="AC13" s="2" t="s">
        <v>531</v>
      </c>
      <c r="AD13" s="2" t="s">
        <v>532</v>
      </c>
      <c r="AE13" s="2" t="s">
        <v>533</v>
      </c>
      <c r="AF13" s="2" t="s">
        <v>534</v>
      </c>
      <c r="AG13" s="2" t="s">
        <v>535</v>
      </c>
      <c r="AH13" s="2" t="s">
        <v>97</v>
      </c>
      <c r="AI13" s="2" t="s">
        <v>536</v>
      </c>
      <c r="AJ13" s="2" t="s">
        <v>537</v>
      </c>
      <c r="AK13" s="2" t="s">
        <v>538</v>
      </c>
      <c r="AL13" s="2" t="s">
        <v>539</v>
      </c>
      <c r="AM13" s="2" t="s">
        <v>540</v>
      </c>
      <c r="AN13" s="2"/>
    </row>
    <row r="14" spans="2:40">
      <c r="D14" s="1" t="s">
        <v>482</v>
      </c>
      <c r="E14" s="2" t="s">
        <v>483</v>
      </c>
      <c r="F14" s="2" t="s">
        <v>484</v>
      </c>
      <c r="G14" s="2" t="s">
        <v>485</v>
      </c>
      <c r="H14" s="2" t="s">
        <v>486</v>
      </c>
      <c r="I14" s="2" t="s">
        <v>487</v>
      </c>
      <c r="J14" s="2" t="s">
        <v>488</v>
      </c>
      <c r="K14" s="2" t="s">
        <v>489</v>
      </c>
      <c r="L14" s="2" t="s">
        <v>490</v>
      </c>
      <c r="M14" s="2" t="s">
        <v>491</v>
      </c>
      <c r="N14" s="2" t="s">
        <v>492</v>
      </c>
      <c r="O14" s="2" t="s">
        <v>493</v>
      </c>
      <c r="P14" s="2" t="s">
        <v>494</v>
      </c>
      <c r="Q14" s="2" t="s">
        <v>495</v>
      </c>
      <c r="R14" s="2" t="s">
        <v>496</v>
      </c>
      <c r="S14" s="2" t="s">
        <v>497</v>
      </c>
      <c r="T14" s="2" t="s">
        <v>498</v>
      </c>
      <c r="U14" s="2" t="s">
        <v>499</v>
      </c>
      <c r="V14" s="2" t="s">
        <v>500</v>
      </c>
      <c r="W14" s="2" t="s">
        <v>501</v>
      </c>
      <c r="X14" s="2" t="s">
        <v>502</v>
      </c>
      <c r="Y14" s="2" t="s">
        <v>503</v>
      </c>
      <c r="Z14" s="2" t="s">
        <v>504</v>
      </c>
      <c r="AA14" s="2" t="s">
        <v>505</v>
      </c>
      <c r="AB14" s="2" t="s">
        <v>506</v>
      </c>
      <c r="AC14" s="2" t="s">
        <v>507</v>
      </c>
      <c r="AD14" s="2" t="s">
        <v>508</v>
      </c>
      <c r="AE14" s="2" t="s">
        <v>509</v>
      </c>
      <c r="AF14" s="2" t="s">
        <v>510</v>
      </c>
      <c r="AG14" s="2" t="s">
        <v>511</v>
      </c>
      <c r="AH14" s="2" t="s">
        <v>512</v>
      </c>
      <c r="AI14" s="2" t="s">
        <v>513</v>
      </c>
      <c r="AJ14" s="2" t="s">
        <v>514</v>
      </c>
      <c r="AK14" s="2" t="s">
        <v>515</v>
      </c>
      <c r="AL14" s="2" t="s">
        <v>516</v>
      </c>
      <c r="AM14" s="2" t="s">
        <v>517</v>
      </c>
      <c r="AN14" s="2"/>
    </row>
    <row r="15" spans="2:40">
      <c r="D15" s="1" t="s">
        <v>791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792</v>
      </c>
      <c r="U15" s="2" t="s">
        <v>793</v>
      </c>
      <c r="V15" s="2" t="s">
        <v>794</v>
      </c>
      <c r="W15" s="2" t="s">
        <v>795</v>
      </c>
      <c r="X15" s="2" t="s">
        <v>796</v>
      </c>
      <c r="Y15" s="2" t="s">
        <v>797</v>
      </c>
      <c r="Z15" s="2" t="s">
        <v>798</v>
      </c>
      <c r="AA15" s="2" t="s">
        <v>799</v>
      </c>
      <c r="AB15" s="2" t="s">
        <v>800</v>
      </c>
      <c r="AC15" s="2" t="s">
        <v>801</v>
      </c>
      <c r="AD15" s="2" t="s">
        <v>802</v>
      </c>
      <c r="AE15" s="2" t="s">
        <v>803</v>
      </c>
      <c r="AF15" s="2" t="s">
        <v>804</v>
      </c>
      <c r="AG15" s="2" t="s">
        <v>805</v>
      </c>
      <c r="AH15" s="2" t="s">
        <v>806</v>
      </c>
      <c r="AI15" s="2" t="s">
        <v>807</v>
      </c>
      <c r="AJ15" s="2" t="s">
        <v>808</v>
      </c>
      <c r="AK15" s="2" t="s">
        <v>809</v>
      </c>
      <c r="AL15" s="2" t="s">
        <v>810</v>
      </c>
      <c r="AM15" s="2" t="s">
        <v>811</v>
      </c>
      <c r="AN15" s="2"/>
    </row>
    <row r="16" spans="2:40">
      <c r="D16" s="1" t="s">
        <v>299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 t="s">
        <v>300</v>
      </c>
      <c r="S16" s="2" t="s">
        <v>301</v>
      </c>
      <c r="T16" s="2" t="s">
        <v>302</v>
      </c>
      <c r="U16" s="2" t="s">
        <v>303</v>
      </c>
      <c r="V16" s="2" t="s">
        <v>304</v>
      </c>
      <c r="W16" s="2" t="s">
        <v>305</v>
      </c>
      <c r="X16" s="2" t="s">
        <v>306</v>
      </c>
      <c r="Y16" s="2" t="s">
        <v>307</v>
      </c>
      <c r="Z16" s="2" t="s">
        <v>308</v>
      </c>
      <c r="AA16" s="2" t="s">
        <v>309</v>
      </c>
      <c r="AB16" s="2" t="s">
        <v>310</v>
      </c>
      <c r="AC16" s="2" t="s">
        <v>311</v>
      </c>
      <c r="AD16" s="2" t="s">
        <v>312</v>
      </c>
      <c r="AE16" s="2" t="s">
        <v>313</v>
      </c>
      <c r="AF16" s="2" t="s">
        <v>314</v>
      </c>
      <c r="AG16" s="2" t="s">
        <v>315</v>
      </c>
      <c r="AH16" s="2" t="s">
        <v>316</v>
      </c>
      <c r="AI16" s="2" t="s">
        <v>317</v>
      </c>
      <c r="AJ16" s="2" t="s">
        <v>318</v>
      </c>
      <c r="AK16" s="2" t="s">
        <v>319</v>
      </c>
      <c r="AL16" s="2" t="s">
        <v>320</v>
      </c>
      <c r="AM16" s="2" t="s">
        <v>321</v>
      </c>
      <c r="AN16" s="2"/>
    </row>
    <row r="17" spans="4:40">
      <c r="D17" s="1" t="s">
        <v>1164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 t="s">
        <v>1165</v>
      </c>
      <c r="R17" s="2" t="s">
        <v>1166</v>
      </c>
      <c r="S17" s="2" t="s">
        <v>1167</v>
      </c>
      <c r="T17" s="2" t="s">
        <v>1168</v>
      </c>
      <c r="U17" s="2" t="s">
        <v>1169</v>
      </c>
      <c r="V17" s="2" t="s">
        <v>1170</v>
      </c>
      <c r="W17" s="2" t="s">
        <v>1171</v>
      </c>
      <c r="X17" s="2" t="s">
        <v>1172</v>
      </c>
      <c r="Y17" s="2" t="s">
        <v>1173</v>
      </c>
      <c r="Z17" s="2" t="s">
        <v>1174</v>
      </c>
      <c r="AA17" s="2" t="s">
        <v>1175</v>
      </c>
      <c r="AB17" s="2" t="s">
        <v>1176</v>
      </c>
      <c r="AC17" s="2" t="s">
        <v>1177</v>
      </c>
      <c r="AD17" s="2" t="s">
        <v>1178</v>
      </c>
      <c r="AE17" s="2" t="s">
        <v>1179</v>
      </c>
      <c r="AF17" s="2" t="s">
        <v>1180</v>
      </c>
      <c r="AG17" s="2" t="s">
        <v>1181</v>
      </c>
      <c r="AH17" s="2" t="s">
        <v>1182</v>
      </c>
      <c r="AI17" s="2" t="s">
        <v>1183</v>
      </c>
      <c r="AJ17" s="2" t="s">
        <v>1184</v>
      </c>
      <c r="AK17" s="2" t="s">
        <v>1185</v>
      </c>
      <c r="AL17" s="2" t="s">
        <v>1186</v>
      </c>
      <c r="AM17" s="2" t="s">
        <v>1187</v>
      </c>
      <c r="AN17" s="2"/>
    </row>
    <row r="18" spans="4:40">
      <c r="D18" s="1" t="s">
        <v>1082</v>
      </c>
      <c r="E18" s="2" t="s">
        <v>1083</v>
      </c>
      <c r="F18" s="2" t="s">
        <v>1084</v>
      </c>
      <c r="G18" s="2" t="s">
        <v>1085</v>
      </c>
      <c r="H18" s="2" t="s">
        <v>1086</v>
      </c>
      <c r="I18" s="2" t="s">
        <v>1087</v>
      </c>
      <c r="J18" s="2" t="s">
        <v>1088</v>
      </c>
      <c r="K18" s="2" t="s">
        <v>1089</v>
      </c>
      <c r="L18" s="2" t="s">
        <v>1090</v>
      </c>
      <c r="M18" s="2" t="s">
        <v>1091</v>
      </c>
      <c r="N18" s="2" t="s">
        <v>1092</v>
      </c>
      <c r="O18" s="2" t="s">
        <v>1093</v>
      </c>
      <c r="P18" s="2" t="s">
        <v>1094</v>
      </c>
      <c r="Q18" s="2" t="s">
        <v>1095</v>
      </c>
      <c r="R18" s="2" t="s">
        <v>1096</v>
      </c>
      <c r="S18" s="2" t="s">
        <v>1097</v>
      </c>
      <c r="T18" s="2" t="s">
        <v>1098</v>
      </c>
      <c r="U18" s="2" t="s">
        <v>1099</v>
      </c>
      <c r="V18" s="2" t="s">
        <v>1100</v>
      </c>
      <c r="W18" s="2" t="s">
        <v>1101</v>
      </c>
      <c r="X18" s="2" t="s">
        <v>1102</v>
      </c>
      <c r="Y18" s="2" t="s">
        <v>1103</v>
      </c>
      <c r="Z18" s="2" t="s">
        <v>1104</v>
      </c>
      <c r="AA18" s="2" t="s">
        <v>1105</v>
      </c>
      <c r="AB18" s="2" t="s">
        <v>1106</v>
      </c>
      <c r="AC18" s="2" t="s">
        <v>1107</v>
      </c>
      <c r="AD18" s="2" t="s">
        <v>1108</v>
      </c>
      <c r="AE18" s="2" t="s">
        <v>1109</v>
      </c>
      <c r="AF18" s="2" t="s">
        <v>1110</v>
      </c>
      <c r="AG18" s="2" t="s">
        <v>1111</v>
      </c>
      <c r="AH18" s="2" t="s">
        <v>1112</v>
      </c>
      <c r="AI18" s="2" t="s">
        <v>1113</v>
      </c>
      <c r="AJ18" s="2" t="s">
        <v>1114</v>
      </c>
      <c r="AK18" s="2" t="s">
        <v>1115</v>
      </c>
      <c r="AL18" s="2" t="s">
        <v>1116</v>
      </c>
      <c r="AM18" s="2" t="s">
        <v>1117</v>
      </c>
      <c r="AN18" s="2"/>
    </row>
    <row r="19" spans="4:40">
      <c r="D19" s="1" t="s">
        <v>1188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1189</v>
      </c>
      <c r="U19" s="2" t="s">
        <v>1190</v>
      </c>
      <c r="V19" s="2" t="s">
        <v>1191</v>
      </c>
      <c r="W19" s="2" t="s">
        <v>1192</v>
      </c>
      <c r="X19" s="2" t="s">
        <v>21</v>
      </c>
      <c r="Y19" s="2" t="s">
        <v>1193</v>
      </c>
      <c r="Z19" s="2" t="s">
        <v>1194</v>
      </c>
      <c r="AA19" s="2" t="s">
        <v>1195</v>
      </c>
      <c r="AB19" s="2" t="s">
        <v>1196</v>
      </c>
      <c r="AC19" s="2" t="s">
        <v>1197</v>
      </c>
      <c r="AD19" s="2" t="s">
        <v>1198</v>
      </c>
      <c r="AE19" s="2" t="s">
        <v>1199</v>
      </c>
      <c r="AF19" s="2" t="s">
        <v>1200</v>
      </c>
      <c r="AG19" s="2" t="s">
        <v>1201</v>
      </c>
      <c r="AH19" s="2" t="s">
        <v>1202</v>
      </c>
      <c r="AI19" s="2" t="s">
        <v>1203</v>
      </c>
      <c r="AJ19" s="2" t="s">
        <v>1204</v>
      </c>
      <c r="AK19" s="2" t="s">
        <v>1205</v>
      </c>
      <c r="AL19" s="2" t="s">
        <v>1206</v>
      </c>
      <c r="AM19" s="2" t="s">
        <v>1207</v>
      </c>
      <c r="AN19" s="2"/>
    </row>
    <row r="20" spans="4:40">
      <c r="D20" s="1" t="s">
        <v>238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239</v>
      </c>
      <c r="P20" s="2" t="s">
        <v>240</v>
      </c>
      <c r="Q20" s="2" t="s">
        <v>241</v>
      </c>
      <c r="R20" s="2" t="s">
        <v>242</v>
      </c>
      <c r="S20" s="2" t="s">
        <v>243</v>
      </c>
      <c r="T20" s="2" t="s">
        <v>244</v>
      </c>
      <c r="U20" s="2" t="s">
        <v>245</v>
      </c>
      <c r="V20" s="2" t="s">
        <v>246</v>
      </c>
      <c r="W20" s="2" t="s">
        <v>247</v>
      </c>
      <c r="X20" s="2" t="s">
        <v>248</v>
      </c>
      <c r="Y20" s="2" t="s">
        <v>249</v>
      </c>
      <c r="Z20" s="2" t="s">
        <v>250</v>
      </c>
      <c r="AA20" s="2" t="s">
        <v>251</v>
      </c>
      <c r="AB20" s="2" t="s">
        <v>252</v>
      </c>
      <c r="AC20" s="2" t="s">
        <v>253</v>
      </c>
      <c r="AD20" s="2" t="s">
        <v>254</v>
      </c>
      <c r="AE20" s="2" t="s">
        <v>255</v>
      </c>
      <c r="AF20" s="2" t="s">
        <v>256</v>
      </c>
      <c r="AG20" s="2" t="s">
        <v>257</v>
      </c>
      <c r="AH20" s="2" t="s">
        <v>258</v>
      </c>
      <c r="AI20" s="2" t="s">
        <v>259</v>
      </c>
      <c r="AJ20" s="2" t="s">
        <v>260</v>
      </c>
      <c r="AK20" s="2" t="s">
        <v>261</v>
      </c>
      <c r="AL20" s="2" t="s">
        <v>262</v>
      </c>
      <c r="AM20" s="2" t="s">
        <v>263</v>
      </c>
      <c r="AN20" s="2"/>
    </row>
    <row r="21" spans="4:40">
      <c r="D21" s="1" t="s">
        <v>734</v>
      </c>
      <c r="E21" s="2" t="s">
        <v>735</v>
      </c>
      <c r="F21" s="2" t="s">
        <v>736</v>
      </c>
      <c r="G21" s="2" t="s">
        <v>737</v>
      </c>
      <c r="H21" s="2" t="s">
        <v>738</v>
      </c>
      <c r="I21" s="2" t="s">
        <v>739</v>
      </c>
      <c r="J21" s="2" t="s">
        <v>740</v>
      </c>
      <c r="K21" s="2" t="s">
        <v>741</v>
      </c>
      <c r="L21" s="2" t="s">
        <v>742</v>
      </c>
      <c r="M21" s="2" t="s">
        <v>743</v>
      </c>
      <c r="N21" s="2" t="s">
        <v>744</v>
      </c>
      <c r="O21" s="2" t="s">
        <v>745</v>
      </c>
      <c r="P21" s="2" t="s">
        <v>746</v>
      </c>
      <c r="Q21" s="2" t="s">
        <v>747</v>
      </c>
      <c r="R21" s="2" t="s">
        <v>748</v>
      </c>
      <c r="S21" s="2" t="s">
        <v>749</v>
      </c>
      <c r="T21" s="2" t="s">
        <v>750</v>
      </c>
      <c r="U21" s="2" t="s">
        <v>751</v>
      </c>
      <c r="V21" s="2" t="s">
        <v>752</v>
      </c>
      <c r="W21" s="2" t="s">
        <v>753</v>
      </c>
      <c r="X21" s="2" t="s">
        <v>754</v>
      </c>
      <c r="Y21" s="2" t="s">
        <v>755</v>
      </c>
      <c r="Z21" s="2" t="s">
        <v>756</v>
      </c>
      <c r="AA21" s="2" t="s">
        <v>757</v>
      </c>
      <c r="AB21" s="2" t="s">
        <v>758</v>
      </c>
      <c r="AC21" s="2" t="s">
        <v>759</v>
      </c>
      <c r="AD21" s="2" t="s">
        <v>760</v>
      </c>
      <c r="AE21" s="2" t="s">
        <v>761</v>
      </c>
      <c r="AF21" s="2" t="s">
        <v>762</v>
      </c>
      <c r="AG21" s="2" t="s">
        <v>763</v>
      </c>
      <c r="AH21" s="2" t="s">
        <v>764</v>
      </c>
      <c r="AI21" s="2" t="s">
        <v>765</v>
      </c>
      <c r="AJ21" s="2" t="s">
        <v>766</v>
      </c>
      <c r="AK21" s="2" t="s">
        <v>767</v>
      </c>
      <c r="AL21" s="2" t="s">
        <v>768</v>
      </c>
      <c r="AM21" s="2" t="s">
        <v>769</v>
      </c>
      <c r="AN21" s="2"/>
    </row>
    <row r="22" spans="4:40">
      <c r="D22" s="1" t="s">
        <v>1237</v>
      </c>
      <c r="E22" s="2" t="s">
        <v>1238</v>
      </c>
      <c r="F22" s="2" t="s">
        <v>1239</v>
      </c>
      <c r="G22" s="2" t="s">
        <v>1240</v>
      </c>
      <c r="H22" s="2" t="s">
        <v>1241</v>
      </c>
      <c r="I22" s="2" t="s">
        <v>1242</v>
      </c>
      <c r="J22" s="2" t="s">
        <v>1243</v>
      </c>
      <c r="K22" s="2" t="s">
        <v>1244</v>
      </c>
      <c r="L22" s="2" t="s">
        <v>1245</v>
      </c>
      <c r="M22" s="2" t="s">
        <v>1246</v>
      </c>
      <c r="N22" s="2" t="s">
        <v>1247</v>
      </c>
      <c r="O22" s="2" t="s">
        <v>1248</v>
      </c>
      <c r="P22" s="2" t="s">
        <v>1249</v>
      </c>
      <c r="Q22" s="2" t="s">
        <v>1250</v>
      </c>
      <c r="R22" s="2" t="s">
        <v>1251</v>
      </c>
      <c r="S22" s="2" t="s">
        <v>1252</v>
      </c>
      <c r="T22" s="2" t="s">
        <v>1253</v>
      </c>
      <c r="U22" s="2" t="s">
        <v>1254</v>
      </c>
      <c r="V22" s="2" t="s">
        <v>1255</v>
      </c>
      <c r="W22" s="2" t="s">
        <v>426</v>
      </c>
      <c r="X22" s="2" t="s">
        <v>1256</v>
      </c>
      <c r="Y22" s="2" t="s">
        <v>1257</v>
      </c>
      <c r="Z22" s="2" t="s">
        <v>1258</v>
      </c>
      <c r="AA22" s="2" t="s">
        <v>1259</v>
      </c>
      <c r="AB22" s="2" t="s">
        <v>1260</v>
      </c>
      <c r="AC22" s="2" t="s">
        <v>1261</v>
      </c>
      <c r="AD22" s="2" t="s">
        <v>1262</v>
      </c>
      <c r="AE22" s="2" t="s">
        <v>1263</v>
      </c>
      <c r="AF22" s="2" t="s">
        <v>1264</v>
      </c>
      <c r="AG22" s="2" t="s">
        <v>1265</v>
      </c>
      <c r="AH22" s="2" t="s">
        <v>1266</v>
      </c>
      <c r="AI22" s="2" t="s">
        <v>1267</v>
      </c>
      <c r="AJ22" s="2" t="s">
        <v>1268</v>
      </c>
      <c r="AK22" s="2" t="s">
        <v>1269</v>
      </c>
      <c r="AL22" s="2" t="s">
        <v>1270</v>
      </c>
      <c r="AM22" s="2" t="s">
        <v>1271</v>
      </c>
      <c r="AN22" s="2"/>
    </row>
    <row r="23" spans="4:40">
      <c r="D23" s="1" t="s">
        <v>641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642</v>
      </c>
      <c r="U23" s="2" t="s">
        <v>643</v>
      </c>
      <c r="V23" s="2" t="s">
        <v>644</v>
      </c>
      <c r="W23" s="2" t="s">
        <v>645</v>
      </c>
      <c r="X23" s="2" t="s">
        <v>646</v>
      </c>
      <c r="Y23" s="2" t="s">
        <v>647</v>
      </c>
      <c r="Z23" s="2" t="s">
        <v>648</v>
      </c>
      <c r="AA23" s="2" t="s">
        <v>649</v>
      </c>
      <c r="AB23" s="2" t="s">
        <v>650</v>
      </c>
      <c r="AC23" s="2" t="s">
        <v>651</v>
      </c>
      <c r="AD23" s="2" t="s">
        <v>652</v>
      </c>
      <c r="AE23" s="2" t="s">
        <v>653</v>
      </c>
      <c r="AF23" s="2" t="s">
        <v>654</v>
      </c>
      <c r="AG23" s="2" t="s">
        <v>655</v>
      </c>
      <c r="AH23" s="2" t="s">
        <v>656</v>
      </c>
      <c r="AI23" s="2" t="s">
        <v>657</v>
      </c>
      <c r="AJ23" s="2" t="s">
        <v>658</v>
      </c>
      <c r="AK23" s="2" t="s">
        <v>659</v>
      </c>
      <c r="AL23" s="2" t="s">
        <v>660</v>
      </c>
      <c r="AM23" s="2" t="s">
        <v>661</v>
      </c>
      <c r="AN23" s="2"/>
    </row>
    <row r="24" spans="4:40">
      <c r="D24" s="1" t="s">
        <v>662</v>
      </c>
      <c r="E24" s="2" t="s">
        <v>663</v>
      </c>
      <c r="F24" s="2" t="s">
        <v>664</v>
      </c>
      <c r="G24" s="2" t="s">
        <v>665</v>
      </c>
      <c r="H24" s="2" t="s">
        <v>666</v>
      </c>
      <c r="I24" s="2" t="s">
        <v>667</v>
      </c>
      <c r="J24" s="2" t="s">
        <v>668</v>
      </c>
      <c r="K24" s="2" t="s">
        <v>669</v>
      </c>
      <c r="L24" s="2" t="s">
        <v>670</v>
      </c>
      <c r="M24" s="2" t="s">
        <v>671</v>
      </c>
      <c r="N24" s="2" t="s">
        <v>672</v>
      </c>
      <c r="O24" s="2" t="s">
        <v>673</v>
      </c>
      <c r="P24" s="2" t="s">
        <v>674</v>
      </c>
      <c r="Q24" s="2" t="s">
        <v>675</v>
      </c>
      <c r="R24" s="2" t="s">
        <v>676</v>
      </c>
      <c r="S24" s="2" t="s">
        <v>677</v>
      </c>
      <c r="T24" s="2" t="s">
        <v>678</v>
      </c>
      <c r="U24" s="2" t="s">
        <v>679</v>
      </c>
      <c r="V24" s="2" t="s">
        <v>680</v>
      </c>
      <c r="W24" s="2" t="s">
        <v>681</v>
      </c>
      <c r="X24" s="2" t="s">
        <v>682</v>
      </c>
      <c r="Y24" s="2" t="s">
        <v>683</v>
      </c>
      <c r="Z24" s="2" t="s">
        <v>684</v>
      </c>
      <c r="AA24" s="2" t="s">
        <v>685</v>
      </c>
      <c r="AB24" s="2" t="s">
        <v>686</v>
      </c>
      <c r="AC24" s="2" t="s">
        <v>687</v>
      </c>
      <c r="AD24" s="2" t="s">
        <v>688</v>
      </c>
      <c r="AE24" s="2" t="s">
        <v>689</v>
      </c>
      <c r="AF24" s="2" t="s">
        <v>690</v>
      </c>
      <c r="AG24" s="2" t="s">
        <v>691</v>
      </c>
      <c r="AH24" s="2" t="s">
        <v>692</v>
      </c>
      <c r="AI24" s="2" t="s">
        <v>693</v>
      </c>
      <c r="AJ24" s="2" t="s">
        <v>694</v>
      </c>
      <c r="AK24" s="2" t="s">
        <v>695</v>
      </c>
      <c r="AL24" s="2" t="s">
        <v>696</v>
      </c>
      <c r="AM24" s="2" t="s">
        <v>697</v>
      </c>
      <c r="AN24" s="2"/>
    </row>
    <row r="25" spans="4:40">
      <c r="D25" s="1" t="s">
        <v>698</v>
      </c>
      <c r="E25" s="2" t="s">
        <v>699</v>
      </c>
      <c r="F25" s="2" t="s">
        <v>700</v>
      </c>
      <c r="G25" s="2" t="s">
        <v>701</v>
      </c>
      <c r="H25" s="2" t="s">
        <v>702</v>
      </c>
      <c r="I25" s="2" t="s">
        <v>703</v>
      </c>
      <c r="J25" s="2" t="s">
        <v>704</v>
      </c>
      <c r="K25" s="2" t="s">
        <v>705</v>
      </c>
      <c r="L25" s="2" t="s">
        <v>706</v>
      </c>
      <c r="M25" s="2" t="s">
        <v>707</v>
      </c>
      <c r="N25" s="2" t="s">
        <v>708</v>
      </c>
      <c r="O25" s="2" t="s">
        <v>709</v>
      </c>
      <c r="P25" s="2" t="s">
        <v>710</v>
      </c>
      <c r="Q25" s="2" t="s">
        <v>711</v>
      </c>
      <c r="R25" s="2" t="s">
        <v>712</v>
      </c>
      <c r="S25" s="2" t="s">
        <v>713</v>
      </c>
      <c r="T25" s="2" t="s">
        <v>714</v>
      </c>
      <c r="U25" s="2" t="s">
        <v>715</v>
      </c>
      <c r="V25" s="2" t="s">
        <v>716</v>
      </c>
      <c r="W25" s="2" t="s">
        <v>717</v>
      </c>
      <c r="X25" s="2" t="s">
        <v>718</v>
      </c>
      <c r="Y25" s="2" t="s">
        <v>719</v>
      </c>
      <c r="Z25" s="2" t="s">
        <v>720</v>
      </c>
      <c r="AA25" s="2" t="s">
        <v>721</v>
      </c>
      <c r="AB25" s="2" t="s">
        <v>722</v>
      </c>
      <c r="AC25" s="2" t="s">
        <v>723</v>
      </c>
      <c r="AD25" s="2" t="s">
        <v>724</v>
      </c>
      <c r="AE25" s="2" t="s">
        <v>725</v>
      </c>
      <c r="AF25" s="2" t="s">
        <v>726</v>
      </c>
      <c r="AG25" s="2" t="s">
        <v>727</v>
      </c>
      <c r="AH25" s="2" t="s">
        <v>728</v>
      </c>
      <c r="AI25" s="2" t="s">
        <v>729</v>
      </c>
      <c r="AJ25" s="2" t="s">
        <v>730</v>
      </c>
      <c r="AK25" s="2" t="s">
        <v>731</v>
      </c>
      <c r="AL25" s="2" t="s">
        <v>732</v>
      </c>
      <c r="AM25" s="2" t="s">
        <v>733</v>
      </c>
      <c r="AN25" s="2"/>
    </row>
    <row r="26" spans="4:40" ht="30">
      <c r="D26" s="1" t="s">
        <v>343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344</v>
      </c>
      <c r="U26" s="2" t="s">
        <v>345</v>
      </c>
      <c r="V26" s="2" t="s">
        <v>346</v>
      </c>
      <c r="W26" s="2" t="s">
        <v>347</v>
      </c>
      <c r="X26" s="2" t="s">
        <v>348</v>
      </c>
      <c r="Y26" s="2" t="s">
        <v>349</v>
      </c>
      <c r="Z26" s="2" t="s">
        <v>350</v>
      </c>
      <c r="AA26" s="2" t="s">
        <v>351</v>
      </c>
      <c r="AB26" s="2" t="s">
        <v>352</v>
      </c>
      <c r="AC26" s="2" t="s">
        <v>353</v>
      </c>
      <c r="AD26" s="2" t="s">
        <v>354</v>
      </c>
      <c r="AE26" s="2" t="s">
        <v>355</v>
      </c>
      <c r="AF26" s="2" t="s">
        <v>356</v>
      </c>
      <c r="AG26" s="2" t="s">
        <v>357</v>
      </c>
      <c r="AH26" s="2" t="s">
        <v>358</v>
      </c>
      <c r="AI26" s="2" t="s">
        <v>359</v>
      </c>
      <c r="AJ26" s="2" t="s">
        <v>360</v>
      </c>
      <c r="AK26" s="2" t="s">
        <v>361</v>
      </c>
      <c r="AL26" s="2" t="s">
        <v>362</v>
      </c>
      <c r="AM26" s="2" t="s">
        <v>363</v>
      </c>
      <c r="AN26" s="2"/>
    </row>
    <row r="27" spans="4:40">
      <c r="D27" s="1" t="s">
        <v>989</v>
      </c>
      <c r="E27" s="2" t="s">
        <v>990</v>
      </c>
      <c r="F27" s="2" t="s">
        <v>991</v>
      </c>
      <c r="G27" s="2" t="s">
        <v>992</v>
      </c>
      <c r="H27" s="2" t="s">
        <v>993</v>
      </c>
      <c r="I27" s="2" t="s">
        <v>994</v>
      </c>
      <c r="J27" s="2" t="s">
        <v>995</v>
      </c>
      <c r="K27" s="2" t="s">
        <v>996</v>
      </c>
      <c r="L27" s="2" t="s">
        <v>997</v>
      </c>
      <c r="M27" s="2" t="s">
        <v>998</v>
      </c>
      <c r="N27" s="2" t="s">
        <v>999</v>
      </c>
      <c r="O27" s="2" t="s">
        <v>1000</v>
      </c>
      <c r="P27" s="2" t="s">
        <v>1001</v>
      </c>
      <c r="Q27" s="2" t="s">
        <v>1002</v>
      </c>
      <c r="R27" s="2" t="s">
        <v>1003</v>
      </c>
      <c r="S27" s="2" t="s">
        <v>1004</v>
      </c>
      <c r="T27" s="2" t="s">
        <v>1005</v>
      </c>
      <c r="U27" s="2" t="s">
        <v>1006</v>
      </c>
      <c r="V27" s="2" t="s">
        <v>1007</v>
      </c>
      <c r="W27" s="2" t="s">
        <v>1008</v>
      </c>
      <c r="X27" s="2" t="s">
        <v>1009</v>
      </c>
      <c r="Y27" s="2" t="s">
        <v>539</v>
      </c>
      <c r="Z27" s="2" t="s">
        <v>1010</v>
      </c>
      <c r="AA27" s="2" t="s">
        <v>1011</v>
      </c>
      <c r="AB27" s="2" t="s">
        <v>1012</v>
      </c>
      <c r="AC27" s="2" t="s">
        <v>1013</v>
      </c>
      <c r="AD27" s="2" t="s">
        <v>1014</v>
      </c>
      <c r="AE27" s="2" t="s">
        <v>1015</v>
      </c>
      <c r="AF27" s="2" t="s">
        <v>1016</v>
      </c>
      <c r="AG27" s="2" t="s">
        <v>1017</v>
      </c>
      <c r="AH27" s="2" t="s">
        <v>1018</v>
      </c>
      <c r="AI27" s="2" t="s">
        <v>1019</v>
      </c>
      <c r="AJ27" s="2" t="s">
        <v>1020</v>
      </c>
      <c r="AK27" s="2" t="s">
        <v>1021</v>
      </c>
      <c r="AL27" s="2" t="s">
        <v>1022</v>
      </c>
      <c r="AM27" s="2" t="s">
        <v>1023</v>
      </c>
      <c r="AN27" s="2"/>
    </row>
    <row r="28" spans="4:40">
      <c r="D28" s="1" t="s">
        <v>920</v>
      </c>
      <c r="E28" s="2" t="s">
        <v>921</v>
      </c>
      <c r="F28" s="2" t="s">
        <v>922</v>
      </c>
      <c r="G28" s="2" t="s">
        <v>923</v>
      </c>
      <c r="H28" s="2" t="s">
        <v>924</v>
      </c>
      <c r="I28" s="2" t="s">
        <v>925</v>
      </c>
      <c r="J28" s="2" t="s">
        <v>926</v>
      </c>
      <c r="K28" s="2" t="s">
        <v>927</v>
      </c>
      <c r="L28" s="2" t="s">
        <v>928</v>
      </c>
      <c r="M28" s="2" t="s">
        <v>929</v>
      </c>
      <c r="N28" s="2" t="s">
        <v>130</v>
      </c>
      <c r="O28" s="2" t="s">
        <v>930</v>
      </c>
      <c r="P28" s="2" t="s">
        <v>931</v>
      </c>
      <c r="Q28" s="2" t="s">
        <v>932</v>
      </c>
      <c r="R28" s="2" t="s">
        <v>933</v>
      </c>
      <c r="S28" s="2" t="s">
        <v>934</v>
      </c>
      <c r="T28" s="2" t="s">
        <v>935</v>
      </c>
      <c r="U28" s="2" t="s">
        <v>936</v>
      </c>
      <c r="V28" s="2" t="s">
        <v>937</v>
      </c>
      <c r="W28" s="2" t="s">
        <v>938</v>
      </c>
      <c r="X28" s="2" t="s">
        <v>145</v>
      </c>
      <c r="Y28" s="2" t="s">
        <v>939</v>
      </c>
      <c r="Z28" s="2" t="s">
        <v>940</v>
      </c>
      <c r="AA28" s="2" t="s">
        <v>941</v>
      </c>
      <c r="AB28" s="2" t="s">
        <v>942</v>
      </c>
      <c r="AC28" s="2" t="s">
        <v>943</v>
      </c>
      <c r="AD28" s="2" t="s">
        <v>944</v>
      </c>
      <c r="AE28" s="2" t="s">
        <v>945</v>
      </c>
      <c r="AF28" s="2" t="s">
        <v>946</v>
      </c>
      <c r="AG28" s="2" t="s">
        <v>947</v>
      </c>
      <c r="AH28" s="2" t="s">
        <v>948</v>
      </c>
      <c r="AI28" s="2" t="s">
        <v>949</v>
      </c>
      <c r="AJ28" s="2" t="s">
        <v>156</v>
      </c>
      <c r="AK28" s="2" t="s">
        <v>950</v>
      </c>
      <c r="AL28" s="2" t="s">
        <v>951</v>
      </c>
      <c r="AM28" s="2" t="s">
        <v>952</v>
      </c>
      <c r="AN28" s="2"/>
    </row>
    <row r="29" spans="4:40">
      <c r="D29" s="1" t="s">
        <v>1024</v>
      </c>
      <c r="E29" s="2" t="s">
        <v>866</v>
      </c>
      <c r="F29" s="2" t="s">
        <v>1025</v>
      </c>
      <c r="G29" s="2" t="s">
        <v>1026</v>
      </c>
      <c r="H29" s="2" t="s">
        <v>1027</v>
      </c>
      <c r="I29" s="2" t="s">
        <v>1028</v>
      </c>
      <c r="J29" s="2" t="s">
        <v>1029</v>
      </c>
      <c r="K29" s="2" t="s">
        <v>1030</v>
      </c>
      <c r="L29" s="2" t="s">
        <v>1031</v>
      </c>
      <c r="M29" s="2" t="s">
        <v>1032</v>
      </c>
      <c r="N29" s="2" t="s">
        <v>1033</v>
      </c>
      <c r="O29" s="2" t="s">
        <v>1034</v>
      </c>
      <c r="P29" s="2" t="s">
        <v>1035</v>
      </c>
      <c r="Q29" s="2" t="s">
        <v>1036</v>
      </c>
      <c r="R29" s="2" t="s">
        <v>1037</v>
      </c>
      <c r="S29" s="2" t="s">
        <v>1038</v>
      </c>
      <c r="T29" s="2" t="s">
        <v>1039</v>
      </c>
      <c r="U29" s="2" t="s">
        <v>1040</v>
      </c>
      <c r="V29" s="2" t="s">
        <v>1041</v>
      </c>
      <c r="W29" s="2" t="s">
        <v>1042</v>
      </c>
      <c r="X29" s="2" t="s">
        <v>327</v>
      </c>
      <c r="Y29" s="2" t="s">
        <v>1043</v>
      </c>
      <c r="Z29" s="2" t="s">
        <v>103</v>
      </c>
      <c r="AA29" s="2" t="s">
        <v>1044</v>
      </c>
      <c r="AB29" s="2" t="s">
        <v>1045</v>
      </c>
      <c r="AC29" s="2" t="s">
        <v>1046</v>
      </c>
      <c r="AD29" s="2" t="s">
        <v>1047</v>
      </c>
      <c r="AE29" s="2" t="s">
        <v>1048</v>
      </c>
      <c r="AF29" s="2" t="s">
        <v>1049</v>
      </c>
      <c r="AG29" s="2" t="s">
        <v>1050</v>
      </c>
      <c r="AH29" s="2" t="s">
        <v>1051</v>
      </c>
      <c r="AI29" s="2" t="s">
        <v>1052</v>
      </c>
      <c r="AJ29" s="2" t="s">
        <v>1053</v>
      </c>
      <c r="AK29" s="2" t="s">
        <v>1054</v>
      </c>
      <c r="AL29" s="2" t="s">
        <v>1055</v>
      </c>
      <c r="AM29" s="2" t="s">
        <v>1056</v>
      </c>
      <c r="AN29" s="2"/>
    </row>
    <row r="30" spans="4:40">
      <c r="D30" s="1" t="s">
        <v>322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 t="s">
        <v>323</v>
      </c>
      <c r="U30" s="2" t="s">
        <v>324</v>
      </c>
      <c r="V30" s="2" t="s">
        <v>325</v>
      </c>
      <c r="W30" s="2" t="s">
        <v>326</v>
      </c>
      <c r="X30" s="2" t="s">
        <v>327</v>
      </c>
      <c r="Y30" s="2" t="s">
        <v>328</v>
      </c>
      <c r="Z30" s="2" t="s">
        <v>329</v>
      </c>
      <c r="AA30" s="2" t="s">
        <v>330</v>
      </c>
      <c r="AB30" s="2" t="s">
        <v>331</v>
      </c>
      <c r="AC30" s="2" t="s">
        <v>332</v>
      </c>
      <c r="AD30" s="2" t="s">
        <v>333</v>
      </c>
      <c r="AE30" s="2" t="s">
        <v>334</v>
      </c>
      <c r="AF30" s="2" t="s">
        <v>335</v>
      </c>
      <c r="AG30" s="2" t="s">
        <v>336</v>
      </c>
      <c r="AH30" s="2" t="s">
        <v>337</v>
      </c>
      <c r="AI30" s="2" t="s">
        <v>338</v>
      </c>
      <c r="AJ30" s="2" t="s">
        <v>339</v>
      </c>
      <c r="AK30" s="2" t="s">
        <v>340</v>
      </c>
      <c r="AL30" s="2" t="s">
        <v>341</v>
      </c>
      <c r="AM30" s="2" t="s">
        <v>342</v>
      </c>
      <c r="AN30" s="2"/>
    </row>
    <row r="31" spans="4:40">
      <c r="D31" s="3" t="s">
        <v>412</v>
      </c>
      <c r="E31" s="4" t="s">
        <v>413</v>
      </c>
      <c r="F31" s="4" t="s">
        <v>414</v>
      </c>
      <c r="G31" s="4" t="s">
        <v>415</v>
      </c>
      <c r="H31" s="4" t="s">
        <v>416</v>
      </c>
      <c r="I31" s="4" t="s">
        <v>417</v>
      </c>
      <c r="J31" s="4" t="s">
        <v>418</v>
      </c>
      <c r="K31" s="4" t="s">
        <v>419</v>
      </c>
      <c r="L31" s="4" t="s">
        <v>420</v>
      </c>
      <c r="M31" s="4" t="s">
        <v>421</v>
      </c>
      <c r="N31" s="4" t="s">
        <v>422</v>
      </c>
      <c r="O31" s="4" t="s">
        <v>423</v>
      </c>
      <c r="P31" s="4" t="s">
        <v>424</v>
      </c>
      <c r="Q31" s="4" t="s">
        <v>425</v>
      </c>
      <c r="R31" s="4" t="s">
        <v>426</v>
      </c>
      <c r="S31" s="4" t="s">
        <v>427</v>
      </c>
      <c r="T31" s="4" t="s">
        <v>428</v>
      </c>
      <c r="U31" s="4" t="s">
        <v>429</v>
      </c>
      <c r="V31" s="4" t="s">
        <v>430</v>
      </c>
      <c r="W31" s="4" t="s">
        <v>431</v>
      </c>
      <c r="X31" s="4" t="s">
        <v>432</v>
      </c>
      <c r="Y31" s="4" t="s">
        <v>433</v>
      </c>
      <c r="Z31" s="4" t="s">
        <v>434</v>
      </c>
      <c r="AA31" s="4" t="s">
        <v>435</v>
      </c>
      <c r="AB31" s="4" t="s">
        <v>321</v>
      </c>
      <c r="AC31" s="4" t="s">
        <v>436</v>
      </c>
      <c r="AD31" s="4" t="s">
        <v>437</v>
      </c>
      <c r="AE31" s="4" t="s">
        <v>438</v>
      </c>
      <c r="AF31" s="4" t="s">
        <v>439</v>
      </c>
      <c r="AG31" s="4" t="s">
        <v>440</v>
      </c>
      <c r="AH31" s="4" t="s">
        <v>441</v>
      </c>
      <c r="AI31" s="4" t="s">
        <v>442</v>
      </c>
      <c r="AJ31" s="4" t="s">
        <v>443</v>
      </c>
      <c r="AK31" s="4" t="s">
        <v>444</v>
      </c>
      <c r="AL31" s="4" t="s">
        <v>75</v>
      </c>
      <c r="AM31" s="4" t="s">
        <v>445</v>
      </c>
      <c r="AN31" s="2"/>
    </row>
    <row r="32" spans="4:40">
      <c r="D32" s="3" t="s">
        <v>1375</v>
      </c>
      <c r="E32" s="4" t="s">
        <v>1376</v>
      </c>
      <c r="F32" s="4" t="s">
        <v>1377</v>
      </c>
      <c r="G32" s="4" t="s">
        <v>1378</v>
      </c>
      <c r="H32" s="4" t="s">
        <v>1379</v>
      </c>
      <c r="I32" s="4" t="s">
        <v>1380</v>
      </c>
      <c r="J32" s="4" t="s">
        <v>1381</v>
      </c>
      <c r="K32" s="4" t="s">
        <v>1382</v>
      </c>
      <c r="L32" s="4" t="s">
        <v>1383</v>
      </c>
      <c r="M32" s="4" t="s">
        <v>1384</v>
      </c>
      <c r="N32" s="4" t="s">
        <v>1385</v>
      </c>
      <c r="O32" s="4" t="s">
        <v>1386</v>
      </c>
      <c r="P32" s="4" t="s">
        <v>1387</v>
      </c>
      <c r="Q32" s="4" t="s">
        <v>1388</v>
      </c>
      <c r="R32" s="4" t="s">
        <v>1389</v>
      </c>
      <c r="S32" s="4" t="s">
        <v>1390</v>
      </c>
      <c r="T32" s="4" t="s">
        <v>1391</v>
      </c>
      <c r="U32" s="4" t="s">
        <v>1392</v>
      </c>
      <c r="V32" s="4" t="s">
        <v>1393</v>
      </c>
      <c r="W32" s="4" t="s">
        <v>1394</v>
      </c>
      <c r="X32" s="4" t="s">
        <v>1395</v>
      </c>
      <c r="Y32" s="4" t="s">
        <v>1396</v>
      </c>
      <c r="Z32" s="4" t="s">
        <v>1397</v>
      </c>
      <c r="AA32" s="4" t="s">
        <v>1398</v>
      </c>
      <c r="AB32" s="4" t="s">
        <v>1399</v>
      </c>
      <c r="AC32" s="4" t="s">
        <v>1400</v>
      </c>
      <c r="AD32" s="4" t="s">
        <v>1401</v>
      </c>
      <c r="AE32" s="4" t="s">
        <v>1402</v>
      </c>
      <c r="AF32" s="4" t="s">
        <v>392</v>
      </c>
      <c r="AG32" s="4" t="s">
        <v>1403</v>
      </c>
      <c r="AH32" s="4" t="s">
        <v>1404</v>
      </c>
      <c r="AI32" s="4" t="s">
        <v>1405</v>
      </c>
      <c r="AJ32" s="4" t="s">
        <v>1406</v>
      </c>
      <c r="AK32" s="4" t="s">
        <v>1407</v>
      </c>
      <c r="AL32" s="4" t="s">
        <v>1408</v>
      </c>
      <c r="AM32" s="4" t="s">
        <v>1409</v>
      </c>
      <c r="AN32" s="2"/>
    </row>
    <row r="33" spans="4:40">
      <c r="D33" s="1" t="s">
        <v>364</v>
      </c>
      <c r="E33" s="2" t="s">
        <v>365</v>
      </c>
      <c r="F33" s="2" t="s">
        <v>366</v>
      </c>
      <c r="G33" s="2" t="s">
        <v>367</v>
      </c>
      <c r="H33" s="2" t="s">
        <v>368</v>
      </c>
      <c r="I33" s="2" t="s">
        <v>369</v>
      </c>
      <c r="J33" s="2" t="s">
        <v>370</v>
      </c>
      <c r="K33" s="2" t="s">
        <v>371</v>
      </c>
      <c r="L33" s="2" t="s">
        <v>372</v>
      </c>
      <c r="M33" s="2" t="s">
        <v>373</v>
      </c>
      <c r="N33" s="2" t="s">
        <v>374</v>
      </c>
      <c r="O33" s="2" t="s">
        <v>375</v>
      </c>
      <c r="P33" s="2" t="s">
        <v>376</v>
      </c>
      <c r="Q33" s="2" t="s">
        <v>377</v>
      </c>
      <c r="R33" s="2" t="s">
        <v>378</v>
      </c>
      <c r="S33" s="2" t="s">
        <v>379</v>
      </c>
      <c r="T33" s="2" t="s">
        <v>380</v>
      </c>
      <c r="U33" s="2" t="s">
        <v>381</v>
      </c>
      <c r="V33" s="2" t="s">
        <v>382</v>
      </c>
      <c r="W33" s="2" t="s">
        <v>383</v>
      </c>
      <c r="X33" s="2" t="s">
        <v>384</v>
      </c>
      <c r="Y33" s="2" t="s">
        <v>385</v>
      </c>
      <c r="Z33" s="2" t="s">
        <v>386</v>
      </c>
      <c r="AA33" s="2" t="s">
        <v>387</v>
      </c>
      <c r="AB33" s="2" t="s">
        <v>388</v>
      </c>
      <c r="AC33" s="2" t="s">
        <v>389</v>
      </c>
      <c r="AD33" s="2" t="s">
        <v>390</v>
      </c>
      <c r="AE33" s="2" t="s">
        <v>391</v>
      </c>
      <c r="AF33" s="2" t="s">
        <v>392</v>
      </c>
      <c r="AG33" s="2" t="s">
        <v>393</v>
      </c>
      <c r="AH33" s="2" t="s">
        <v>394</v>
      </c>
      <c r="AI33" s="2" t="s">
        <v>395</v>
      </c>
      <c r="AJ33" s="2" t="s">
        <v>396</v>
      </c>
      <c r="AK33" s="2" t="s">
        <v>397</v>
      </c>
      <c r="AL33" s="2" t="s">
        <v>398</v>
      </c>
      <c r="AM33" s="2" t="s">
        <v>399</v>
      </c>
      <c r="AN33" s="2"/>
    </row>
    <row r="34" spans="4:40">
      <c r="D34" s="1" t="s">
        <v>83</v>
      </c>
      <c r="E34" s="2" t="s">
        <v>84</v>
      </c>
      <c r="F34" s="2" t="s">
        <v>85</v>
      </c>
      <c r="G34" s="2" t="s">
        <v>86</v>
      </c>
      <c r="H34" s="2" t="s">
        <v>87</v>
      </c>
      <c r="I34" s="2" t="s">
        <v>88</v>
      </c>
      <c r="J34" s="2" t="s">
        <v>89</v>
      </c>
      <c r="K34" s="2" t="s">
        <v>90</v>
      </c>
      <c r="L34" s="2" t="s">
        <v>91</v>
      </c>
      <c r="M34" s="2" t="s">
        <v>92</v>
      </c>
      <c r="N34" s="2" t="s">
        <v>93</v>
      </c>
      <c r="O34" s="2" t="s">
        <v>94</v>
      </c>
      <c r="P34" s="2" t="s">
        <v>95</v>
      </c>
      <c r="Q34" s="2" t="s">
        <v>96</v>
      </c>
      <c r="R34" s="2" t="s">
        <v>97</v>
      </c>
      <c r="S34" s="2" t="s">
        <v>98</v>
      </c>
      <c r="T34" s="2" t="s">
        <v>99</v>
      </c>
      <c r="U34" s="2" t="s">
        <v>100</v>
      </c>
      <c r="V34" s="2" t="s">
        <v>101</v>
      </c>
      <c r="W34" s="2" t="s">
        <v>102</v>
      </c>
      <c r="X34" s="2" t="s">
        <v>103</v>
      </c>
      <c r="Y34" s="2" t="s">
        <v>104</v>
      </c>
      <c r="Z34" s="2" t="s">
        <v>105</v>
      </c>
      <c r="AA34" s="2" t="s">
        <v>106</v>
      </c>
      <c r="AB34" s="2" t="s">
        <v>107</v>
      </c>
      <c r="AC34" s="2" t="s">
        <v>108</v>
      </c>
      <c r="AD34" s="2" t="s">
        <v>109</v>
      </c>
      <c r="AE34" s="2" t="s">
        <v>110</v>
      </c>
      <c r="AF34" s="2" t="s">
        <v>111</v>
      </c>
      <c r="AG34" s="2" t="s">
        <v>112</v>
      </c>
      <c r="AH34" s="2" t="s">
        <v>113</v>
      </c>
      <c r="AI34" s="2" t="s">
        <v>114</v>
      </c>
      <c r="AJ34" s="2" t="s">
        <v>115</v>
      </c>
      <c r="AK34" s="2" t="s">
        <v>116</v>
      </c>
      <c r="AL34" s="2" t="s">
        <v>117</v>
      </c>
      <c r="AM34" s="2" t="s">
        <v>118</v>
      </c>
      <c r="AN34" s="2"/>
    </row>
    <row r="35" spans="4:40">
      <c r="D35" s="1" t="s">
        <v>541</v>
      </c>
      <c r="E35" s="2" t="s">
        <v>542</v>
      </c>
      <c r="F35" s="2" t="s">
        <v>543</v>
      </c>
      <c r="G35" s="2" t="s">
        <v>544</v>
      </c>
      <c r="H35" s="2" t="s">
        <v>545</v>
      </c>
      <c r="I35" s="2" t="s">
        <v>546</v>
      </c>
      <c r="J35" s="2" t="s">
        <v>547</v>
      </c>
      <c r="K35" s="2" t="s">
        <v>548</v>
      </c>
      <c r="L35" s="2" t="s">
        <v>549</v>
      </c>
      <c r="M35" s="2" t="s">
        <v>550</v>
      </c>
      <c r="N35" s="2" t="s">
        <v>551</v>
      </c>
      <c r="O35" s="2" t="s">
        <v>552</v>
      </c>
      <c r="P35" s="2" t="s">
        <v>553</v>
      </c>
      <c r="Q35" s="2" t="s">
        <v>554</v>
      </c>
      <c r="R35" s="2" t="s">
        <v>555</v>
      </c>
      <c r="S35" s="2" t="s">
        <v>556</v>
      </c>
      <c r="T35" s="2" t="s">
        <v>557</v>
      </c>
      <c r="U35" s="2" t="s">
        <v>558</v>
      </c>
      <c r="V35" s="2" t="s">
        <v>559</v>
      </c>
      <c r="W35" s="2" t="s">
        <v>560</v>
      </c>
      <c r="X35" s="2" t="s">
        <v>561</v>
      </c>
      <c r="Y35" s="2" t="s">
        <v>562</v>
      </c>
      <c r="Z35" s="2" t="s">
        <v>563</v>
      </c>
      <c r="AA35" s="2" t="s">
        <v>564</v>
      </c>
      <c r="AB35" s="2" t="s">
        <v>565</v>
      </c>
      <c r="AC35" s="2" t="s">
        <v>566</v>
      </c>
      <c r="AD35" s="2" t="s">
        <v>567</v>
      </c>
      <c r="AE35" s="2" t="s">
        <v>568</v>
      </c>
      <c r="AF35" s="2" t="s">
        <v>569</v>
      </c>
      <c r="AG35" s="2" t="s">
        <v>570</v>
      </c>
      <c r="AH35" s="2" t="s">
        <v>571</v>
      </c>
      <c r="AI35" s="2" t="s">
        <v>572</v>
      </c>
      <c r="AJ35" s="2" t="s">
        <v>573</v>
      </c>
      <c r="AK35" s="2" t="s">
        <v>161</v>
      </c>
      <c r="AL35" s="2" t="s">
        <v>574</v>
      </c>
      <c r="AM35" s="2" t="s">
        <v>575</v>
      </c>
      <c r="AN35" s="2"/>
    </row>
    <row r="36" spans="4:40">
      <c r="D36" s="1" t="s">
        <v>132</v>
      </c>
      <c r="E36" s="2" t="s">
        <v>133</v>
      </c>
      <c r="F36" s="2" t="s">
        <v>134</v>
      </c>
      <c r="G36" s="2" t="s">
        <v>135</v>
      </c>
      <c r="H36" s="2" t="s">
        <v>136</v>
      </c>
      <c r="I36" s="2" t="s">
        <v>137</v>
      </c>
      <c r="J36" s="2" t="s">
        <v>138</v>
      </c>
      <c r="K36" s="2" t="s">
        <v>139</v>
      </c>
      <c r="L36" s="2" t="s">
        <v>140</v>
      </c>
      <c r="M36" s="2" t="s">
        <v>141</v>
      </c>
      <c r="N36" s="2" t="s">
        <v>142</v>
      </c>
      <c r="O36" s="2" t="s">
        <v>143</v>
      </c>
      <c r="P36" s="2" t="s">
        <v>144</v>
      </c>
      <c r="Q36" s="2" t="s">
        <v>145</v>
      </c>
      <c r="R36" s="2" t="s">
        <v>146</v>
      </c>
      <c r="S36" s="2" t="s">
        <v>147</v>
      </c>
      <c r="T36" s="2" t="s">
        <v>148</v>
      </c>
      <c r="U36" s="2" t="s">
        <v>149</v>
      </c>
      <c r="V36" s="2" t="s">
        <v>150</v>
      </c>
      <c r="W36" s="2" t="s">
        <v>151</v>
      </c>
      <c r="X36" s="2" t="s">
        <v>152</v>
      </c>
      <c r="Y36" s="2" t="s">
        <v>153</v>
      </c>
      <c r="Z36" s="2" t="s">
        <v>154</v>
      </c>
      <c r="AA36" s="2" t="s">
        <v>155</v>
      </c>
      <c r="AB36" s="2" t="s">
        <v>156</v>
      </c>
      <c r="AC36" s="2" t="s">
        <v>157</v>
      </c>
      <c r="AD36" s="2" t="s">
        <v>158</v>
      </c>
      <c r="AE36" s="2" t="s">
        <v>159</v>
      </c>
      <c r="AF36" s="2" t="s">
        <v>160</v>
      </c>
      <c r="AG36" s="2" t="s">
        <v>161</v>
      </c>
      <c r="AH36" s="2" t="s">
        <v>162</v>
      </c>
      <c r="AI36" s="2" t="s">
        <v>163</v>
      </c>
      <c r="AJ36" s="2" t="s">
        <v>164</v>
      </c>
      <c r="AK36" s="2" t="s">
        <v>165</v>
      </c>
      <c r="AL36" s="2" t="s">
        <v>166</v>
      </c>
      <c r="AM36" s="2" t="s">
        <v>167</v>
      </c>
      <c r="AN36" s="2"/>
    </row>
    <row r="37" spans="4:40">
      <c r="D37" s="1" t="s">
        <v>1272</v>
      </c>
      <c r="E37" s="2" t="s">
        <v>1273</v>
      </c>
      <c r="F37" s="2" t="s">
        <v>1274</v>
      </c>
      <c r="G37" s="2" t="s">
        <v>1275</v>
      </c>
      <c r="H37" s="2" t="s">
        <v>1276</v>
      </c>
      <c r="I37" s="2" t="s">
        <v>1277</v>
      </c>
      <c r="J37" s="2" t="s">
        <v>1278</v>
      </c>
      <c r="K37" s="2" t="s">
        <v>1279</v>
      </c>
      <c r="L37" s="2" t="s">
        <v>672</v>
      </c>
      <c r="M37" s="2" t="s">
        <v>673</v>
      </c>
      <c r="N37" s="2" t="s">
        <v>1280</v>
      </c>
      <c r="O37" s="2" t="s">
        <v>1281</v>
      </c>
      <c r="P37" s="2" t="s">
        <v>1282</v>
      </c>
      <c r="Q37" s="2" t="s">
        <v>1283</v>
      </c>
      <c r="R37" s="2" t="s">
        <v>1284</v>
      </c>
      <c r="S37" s="2" t="s">
        <v>1285</v>
      </c>
      <c r="T37" s="2" t="s">
        <v>1286</v>
      </c>
      <c r="U37" s="2" t="s">
        <v>1287</v>
      </c>
      <c r="V37" s="2" t="s">
        <v>1288</v>
      </c>
      <c r="W37" s="2" t="s">
        <v>30</v>
      </c>
      <c r="X37" s="2" t="s">
        <v>1289</v>
      </c>
      <c r="Y37" s="2" t="s">
        <v>1290</v>
      </c>
      <c r="Z37" s="2" t="s">
        <v>1291</v>
      </c>
      <c r="AA37" s="2" t="s">
        <v>1292</v>
      </c>
      <c r="AB37" s="2" t="s">
        <v>390</v>
      </c>
      <c r="AC37" s="2" t="s">
        <v>1293</v>
      </c>
      <c r="AD37" s="2" t="s">
        <v>730</v>
      </c>
      <c r="AE37" s="2" t="s">
        <v>1294</v>
      </c>
      <c r="AF37" s="2" t="s">
        <v>1295</v>
      </c>
      <c r="AG37" s="2" t="s">
        <v>1296</v>
      </c>
      <c r="AH37" s="2" t="s">
        <v>1297</v>
      </c>
      <c r="AI37" s="2" t="s">
        <v>1298</v>
      </c>
      <c r="AJ37" s="2" t="s">
        <v>1299</v>
      </c>
      <c r="AK37" s="2" t="s">
        <v>1300</v>
      </c>
      <c r="AL37" s="2" t="s">
        <v>1301</v>
      </c>
      <c r="AM37" s="2" t="s">
        <v>1302</v>
      </c>
      <c r="AN37" s="2"/>
    </row>
    <row r="38" spans="4:40">
      <c r="D38" s="3" t="s">
        <v>264</v>
      </c>
      <c r="E38" s="4" t="s">
        <v>265</v>
      </c>
      <c r="F38" s="4" t="s">
        <v>266</v>
      </c>
      <c r="G38" s="4" t="s">
        <v>267</v>
      </c>
      <c r="H38" s="4" t="s">
        <v>268</v>
      </c>
      <c r="I38" s="4" t="s">
        <v>269</v>
      </c>
      <c r="J38" s="4" t="s">
        <v>131</v>
      </c>
      <c r="K38" s="4" t="s">
        <v>270</v>
      </c>
      <c r="L38" s="4" t="s">
        <v>271</v>
      </c>
      <c r="M38" s="4" t="s">
        <v>272</v>
      </c>
      <c r="N38" s="4" t="s">
        <v>273</v>
      </c>
      <c r="O38" s="4" t="s">
        <v>274</v>
      </c>
      <c r="P38" s="4" t="s">
        <v>275</v>
      </c>
      <c r="Q38" s="4" t="s">
        <v>276</v>
      </c>
      <c r="R38" s="4" t="s">
        <v>277</v>
      </c>
      <c r="S38" s="4" t="s">
        <v>278</v>
      </c>
      <c r="T38" s="4" t="s">
        <v>279</v>
      </c>
      <c r="U38" s="4" t="s">
        <v>280</v>
      </c>
      <c r="V38" s="4" t="s">
        <v>281</v>
      </c>
      <c r="W38" s="4" t="s">
        <v>282</v>
      </c>
      <c r="X38" s="4" t="s">
        <v>283</v>
      </c>
      <c r="Y38" s="4" t="s">
        <v>284</v>
      </c>
      <c r="Z38" s="4" t="s">
        <v>285</v>
      </c>
      <c r="AA38" s="4" t="s">
        <v>286</v>
      </c>
      <c r="AB38" s="4" t="s">
        <v>287</v>
      </c>
      <c r="AC38" s="4" t="s">
        <v>288</v>
      </c>
      <c r="AD38" s="4" t="s">
        <v>289</v>
      </c>
      <c r="AE38" s="4" t="s">
        <v>290</v>
      </c>
      <c r="AF38" s="4" t="s">
        <v>291</v>
      </c>
      <c r="AG38" s="4" t="s">
        <v>292</v>
      </c>
      <c r="AH38" s="4" t="s">
        <v>293</v>
      </c>
      <c r="AI38" s="4" t="s">
        <v>294</v>
      </c>
      <c r="AJ38" s="4" t="s">
        <v>295</v>
      </c>
      <c r="AK38" s="4" t="s">
        <v>296</v>
      </c>
      <c r="AL38" s="4" t="s">
        <v>297</v>
      </c>
      <c r="AM38" s="4" t="s">
        <v>298</v>
      </c>
      <c r="AN38" s="2"/>
    </row>
    <row r="39" spans="4:40">
      <c r="D39" s="1" t="s">
        <v>12</v>
      </c>
      <c r="E39" s="2" t="s">
        <v>13</v>
      </c>
      <c r="F39" s="2" t="s">
        <v>14</v>
      </c>
      <c r="G39" s="2" t="s">
        <v>15</v>
      </c>
      <c r="H39" s="2" t="s">
        <v>16</v>
      </c>
      <c r="I39" s="2" t="s">
        <v>17</v>
      </c>
      <c r="J39" s="2" t="s">
        <v>18</v>
      </c>
      <c r="K39" s="2" t="s">
        <v>19</v>
      </c>
      <c r="L39" s="2" t="s">
        <v>20</v>
      </c>
      <c r="M39" s="2" t="s">
        <v>21</v>
      </c>
      <c r="N39" s="2" t="s">
        <v>22</v>
      </c>
      <c r="O39" s="2" t="s">
        <v>22</v>
      </c>
      <c r="P39" s="2" t="s">
        <v>23</v>
      </c>
      <c r="Q39" s="2" t="s">
        <v>24</v>
      </c>
      <c r="R39" s="2" t="s">
        <v>25</v>
      </c>
      <c r="S39" s="2" t="s">
        <v>26</v>
      </c>
      <c r="T39" s="2" t="s">
        <v>27</v>
      </c>
      <c r="U39" s="2" t="s">
        <v>28</v>
      </c>
      <c r="V39" s="2" t="s">
        <v>29</v>
      </c>
      <c r="W39" s="2" t="s">
        <v>30</v>
      </c>
      <c r="X39" s="2" t="s">
        <v>31</v>
      </c>
      <c r="Y39" s="2" t="s">
        <v>32</v>
      </c>
      <c r="Z39" s="2" t="s">
        <v>33</v>
      </c>
      <c r="AA39" s="2" t="s">
        <v>34</v>
      </c>
      <c r="AB39" s="2" t="s">
        <v>35</v>
      </c>
      <c r="AC39" s="2" t="s">
        <v>36</v>
      </c>
      <c r="AD39" s="2" t="s">
        <v>37</v>
      </c>
      <c r="AE39" s="2" t="s">
        <v>38</v>
      </c>
      <c r="AF39" s="2" t="s">
        <v>39</v>
      </c>
      <c r="AG39" s="2" t="s">
        <v>40</v>
      </c>
      <c r="AH39" s="2" t="s">
        <v>41</v>
      </c>
      <c r="AI39" s="2" t="s">
        <v>42</v>
      </c>
      <c r="AJ39" s="2" t="s">
        <v>43</v>
      </c>
      <c r="AK39" s="2" t="s">
        <v>44</v>
      </c>
      <c r="AL39" s="2" t="s">
        <v>45</v>
      </c>
      <c r="AM39" s="2" t="s">
        <v>46</v>
      </c>
      <c r="AN39" s="2"/>
    </row>
    <row r="40" spans="4:40">
      <c r="D40" s="3" t="s">
        <v>446</v>
      </c>
      <c r="E40" s="4" t="s">
        <v>265</v>
      </c>
      <c r="F40" s="4" t="s">
        <v>447</v>
      </c>
      <c r="G40" s="4" t="s">
        <v>448</v>
      </c>
      <c r="H40" s="4" t="s">
        <v>449</v>
      </c>
      <c r="I40" s="4" t="s">
        <v>450</v>
      </c>
      <c r="J40" s="4" t="s">
        <v>451</v>
      </c>
      <c r="K40" s="4" t="s">
        <v>452</v>
      </c>
      <c r="L40" s="4" t="s">
        <v>453</v>
      </c>
      <c r="M40" s="4" t="s">
        <v>454</v>
      </c>
      <c r="N40" s="4" t="s">
        <v>455</v>
      </c>
      <c r="O40" s="4" t="s">
        <v>456</v>
      </c>
      <c r="P40" s="4" t="s">
        <v>457</v>
      </c>
      <c r="Q40" s="4" t="s">
        <v>458</v>
      </c>
      <c r="R40" s="4" t="s">
        <v>459</v>
      </c>
      <c r="S40" s="4" t="s">
        <v>460</v>
      </c>
      <c r="T40" s="4" t="s">
        <v>461</v>
      </c>
      <c r="U40" s="4" t="s">
        <v>462</v>
      </c>
      <c r="V40" s="4" t="s">
        <v>463</v>
      </c>
      <c r="W40" s="4" t="s">
        <v>464</v>
      </c>
      <c r="X40" s="4" t="s">
        <v>465</v>
      </c>
      <c r="Y40" s="4" t="s">
        <v>466</v>
      </c>
      <c r="Z40" s="4" t="s">
        <v>467</v>
      </c>
      <c r="AA40" s="4" t="s">
        <v>468</v>
      </c>
      <c r="AB40" s="4" t="s">
        <v>469</v>
      </c>
      <c r="AC40" s="4" t="s">
        <v>470</v>
      </c>
      <c r="AD40" s="4" t="s">
        <v>471</v>
      </c>
      <c r="AE40" s="4" t="s">
        <v>472</v>
      </c>
      <c r="AF40" s="4" t="s">
        <v>473</v>
      </c>
      <c r="AG40" s="4" t="s">
        <v>474</v>
      </c>
      <c r="AH40" s="4" t="s">
        <v>475</v>
      </c>
      <c r="AI40" s="4" t="s">
        <v>476</v>
      </c>
      <c r="AJ40" s="4" t="s">
        <v>477</v>
      </c>
      <c r="AK40" s="4" t="s">
        <v>478</v>
      </c>
      <c r="AL40" s="4" t="s">
        <v>479</v>
      </c>
      <c r="AM40" s="4" t="s">
        <v>480</v>
      </c>
      <c r="AN40" s="2" t="s">
        <v>481</v>
      </c>
    </row>
    <row r="41" spans="4:40">
      <c r="D41" s="3" t="s">
        <v>47</v>
      </c>
      <c r="E41" s="4" t="s">
        <v>48</v>
      </c>
      <c r="F41" s="4" t="s">
        <v>49</v>
      </c>
      <c r="G41" s="4" t="s">
        <v>50</v>
      </c>
      <c r="H41" s="4" t="s">
        <v>51</v>
      </c>
      <c r="I41" s="4" t="s">
        <v>52</v>
      </c>
      <c r="J41" s="4" t="s">
        <v>53</v>
      </c>
      <c r="K41" s="4" t="s">
        <v>54</v>
      </c>
      <c r="L41" s="4" t="s">
        <v>55</v>
      </c>
      <c r="M41" s="4" t="s">
        <v>56</v>
      </c>
      <c r="N41" s="4" t="s">
        <v>57</v>
      </c>
      <c r="O41" s="4" t="s">
        <v>58</v>
      </c>
      <c r="P41" s="4" t="s">
        <v>59</v>
      </c>
      <c r="Q41" s="4" t="s">
        <v>60</v>
      </c>
      <c r="R41" s="4" t="s">
        <v>61</v>
      </c>
      <c r="S41" s="4" t="s">
        <v>62</v>
      </c>
      <c r="T41" s="4" t="s">
        <v>63</v>
      </c>
      <c r="U41" s="4" t="s">
        <v>64</v>
      </c>
      <c r="V41" s="4" t="s">
        <v>65</v>
      </c>
      <c r="W41" s="4" t="s">
        <v>66</v>
      </c>
      <c r="X41" s="4" t="s">
        <v>67</v>
      </c>
      <c r="Y41" s="4" t="s">
        <v>68</v>
      </c>
      <c r="Z41" s="4" t="s">
        <v>69</v>
      </c>
      <c r="AA41" s="4" t="s">
        <v>70</v>
      </c>
      <c r="AB41" s="4" t="s">
        <v>71</v>
      </c>
      <c r="AC41" s="4" t="s">
        <v>72</v>
      </c>
      <c r="AD41" s="4" t="s">
        <v>73</v>
      </c>
      <c r="AE41" s="4" t="s">
        <v>74</v>
      </c>
      <c r="AF41" s="4" t="s">
        <v>75</v>
      </c>
      <c r="AG41" s="4" t="s">
        <v>76</v>
      </c>
      <c r="AH41" s="4" t="s">
        <v>77</v>
      </c>
      <c r="AI41" s="4" t="s">
        <v>78</v>
      </c>
      <c r="AJ41" s="4" t="s">
        <v>79</v>
      </c>
      <c r="AK41" s="4" t="s">
        <v>80</v>
      </c>
      <c r="AL41" s="4" t="s">
        <v>81</v>
      </c>
      <c r="AM41" s="4" t="s">
        <v>82</v>
      </c>
      <c r="AN41" s="2"/>
    </row>
    <row r="42" spans="4:40">
      <c r="D42" s="3" t="s">
        <v>883</v>
      </c>
      <c r="E42" s="4" t="s">
        <v>884</v>
      </c>
      <c r="F42" s="4" t="s">
        <v>885</v>
      </c>
      <c r="G42" s="4" t="s">
        <v>886</v>
      </c>
      <c r="H42" s="4" t="s">
        <v>887</v>
      </c>
      <c r="I42" s="4" t="s">
        <v>888</v>
      </c>
      <c r="J42" s="4" t="s">
        <v>889</v>
      </c>
      <c r="K42" s="4" t="s">
        <v>890</v>
      </c>
      <c r="L42" s="4" t="s">
        <v>891</v>
      </c>
      <c r="M42" s="4" t="s">
        <v>892</v>
      </c>
      <c r="N42" s="4" t="s">
        <v>893</v>
      </c>
      <c r="O42" s="4" t="s">
        <v>894</v>
      </c>
      <c r="P42" s="4" t="s">
        <v>895</v>
      </c>
      <c r="Q42" s="4" t="s">
        <v>896</v>
      </c>
      <c r="R42" s="4" t="s">
        <v>897</v>
      </c>
      <c r="S42" s="4" t="s">
        <v>898</v>
      </c>
      <c r="T42" s="4" t="s">
        <v>899</v>
      </c>
      <c r="U42" s="4" t="s">
        <v>900</v>
      </c>
      <c r="V42" s="4" t="s">
        <v>901</v>
      </c>
      <c r="W42" s="4" t="s">
        <v>902</v>
      </c>
      <c r="X42" s="4" t="s">
        <v>903</v>
      </c>
      <c r="Y42" s="4" t="s">
        <v>904</v>
      </c>
      <c r="Z42" s="4" t="s">
        <v>905</v>
      </c>
      <c r="AA42" s="4" t="s">
        <v>906</v>
      </c>
      <c r="AB42" s="4" t="s">
        <v>907</v>
      </c>
      <c r="AC42" s="4" t="s">
        <v>908</v>
      </c>
      <c r="AD42" s="4" t="s">
        <v>909</v>
      </c>
      <c r="AE42" s="4" t="s">
        <v>910</v>
      </c>
      <c r="AF42" s="4" t="s">
        <v>911</v>
      </c>
      <c r="AG42" s="4" t="s">
        <v>912</v>
      </c>
      <c r="AH42" s="4" t="s">
        <v>913</v>
      </c>
      <c r="AI42" s="4" t="s">
        <v>914</v>
      </c>
      <c r="AJ42" s="4" t="s">
        <v>915</v>
      </c>
      <c r="AK42" s="4" t="s">
        <v>916</v>
      </c>
      <c r="AL42" s="4" t="s">
        <v>917</v>
      </c>
      <c r="AM42" s="4" t="s">
        <v>918</v>
      </c>
      <c r="AN42" s="2" t="s">
        <v>919</v>
      </c>
    </row>
    <row r="43" spans="4:40">
      <c r="D43" s="1" t="s">
        <v>605</v>
      </c>
      <c r="E43" s="2" t="s">
        <v>606</v>
      </c>
      <c r="F43" s="2" t="s">
        <v>607</v>
      </c>
      <c r="G43" s="2" t="s">
        <v>608</v>
      </c>
      <c r="H43" s="2" t="s">
        <v>609</v>
      </c>
      <c r="I43" s="2" t="s">
        <v>610</v>
      </c>
      <c r="J43" s="2" t="s">
        <v>611</v>
      </c>
      <c r="K43" s="2" t="s">
        <v>612</v>
      </c>
      <c r="L43" s="2" t="s">
        <v>613</v>
      </c>
      <c r="M43" s="2" t="s">
        <v>614</v>
      </c>
      <c r="N43" s="2" t="s">
        <v>615</v>
      </c>
      <c r="O43" s="2" t="s">
        <v>616</v>
      </c>
      <c r="P43" s="2" t="s">
        <v>617</v>
      </c>
      <c r="Q43" s="2" t="s">
        <v>618</v>
      </c>
      <c r="R43" s="2" t="s">
        <v>619</v>
      </c>
      <c r="S43" s="2" t="s">
        <v>620</v>
      </c>
      <c r="T43" s="2" t="s">
        <v>621</v>
      </c>
      <c r="U43" s="2" t="s">
        <v>622</v>
      </c>
      <c r="V43" s="2" t="s">
        <v>623</v>
      </c>
      <c r="W43" s="2" t="s">
        <v>624</v>
      </c>
      <c r="X43" s="2" t="s">
        <v>625</v>
      </c>
      <c r="Y43" s="2" t="s">
        <v>626</v>
      </c>
      <c r="Z43" s="2" t="s">
        <v>627</v>
      </c>
      <c r="AA43" s="2" t="s">
        <v>628</v>
      </c>
      <c r="AB43" s="2" t="s">
        <v>629</v>
      </c>
      <c r="AC43" s="2" t="s">
        <v>630</v>
      </c>
      <c r="AD43" s="2" t="s">
        <v>631</v>
      </c>
      <c r="AE43" s="2" t="s">
        <v>632</v>
      </c>
      <c r="AF43" s="2" t="s">
        <v>633</v>
      </c>
      <c r="AG43" s="2" t="s">
        <v>634</v>
      </c>
      <c r="AH43" s="2" t="s">
        <v>635</v>
      </c>
      <c r="AI43" s="2" t="s">
        <v>636</v>
      </c>
      <c r="AJ43" s="2" t="s">
        <v>637</v>
      </c>
      <c r="AK43" s="2" t="s">
        <v>638</v>
      </c>
      <c r="AL43" s="2" t="s">
        <v>639</v>
      </c>
      <c r="AM43" s="2" t="s">
        <v>640</v>
      </c>
      <c r="AN43" s="2"/>
    </row>
    <row r="44" spans="4:40">
      <c r="D44" s="1" t="s">
        <v>1410</v>
      </c>
      <c r="E44" s="2" t="s">
        <v>1411</v>
      </c>
      <c r="F44" s="2" t="s">
        <v>1412</v>
      </c>
      <c r="G44" s="2" t="s">
        <v>1413</v>
      </c>
      <c r="H44" s="2" t="s">
        <v>1414</v>
      </c>
      <c r="I44" s="2" t="s">
        <v>1415</v>
      </c>
      <c r="J44" s="2" t="s">
        <v>1416</v>
      </c>
      <c r="K44" s="2" t="s">
        <v>1417</v>
      </c>
      <c r="L44" s="2" t="s">
        <v>1418</v>
      </c>
      <c r="M44" s="2" t="s">
        <v>1419</v>
      </c>
      <c r="N44" s="2" t="s">
        <v>1420</v>
      </c>
      <c r="O44" s="2" t="s">
        <v>1421</v>
      </c>
      <c r="P44" s="2" t="s">
        <v>1422</v>
      </c>
      <c r="Q44" s="2" t="s">
        <v>1423</v>
      </c>
      <c r="R44" s="2" t="s">
        <v>1424</v>
      </c>
      <c r="S44" s="2" t="s">
        <v>1425</v>
      </c>
      <c r="T44" s="2" t="s">
        <v>1426</v>
      </c>
      <c r="U44" s="2" t="s">
        <v>1427</v>
      </c>
      <c r="V44" s="2" t="s">
        <v>1428</v>
      </c>
      <c r="W44" s="2" t="s">
        <v>1429</v>
      </c>
      <c r="X44" s="2" t="s">
        <v>1430</v>
      </c>
      <c r="Y44" s="2" t="s">
        <v>1431</v>
      </c>
      <c r="Z44" s="2" t="s">
        <v>1432</v>
      </c>
      <c r="AA44" s="2" t="s">
        <v>1433</v>
      </c>
      <c r="AB44" s="2" t="s">
        <v>1434</v>
      </c>
      <c r="AC44" s="2" t="s">
        <v>1435</v>
      </c>
      <c r="AD44" s="2" t="s">
        <v>1436</v>
      </c>
      <c r="AE44" s="2" t="s">
        <v>1437</v>
      </c>
      <c r="AF44" s="2" t="s">
        <v>1438</v>
      </c>
      <c r="AG44" s="2" t="s">
        <v>1439</v>
      </c>
      <c r="AH44" s="2" t="s">
        <v>1440</v>
      </c>
      <c r="AI44" s="2" t="s">
        <v>1441</v>
      </c>
      <c r="AJ44" s="2" t="s">
        <v>1442</v>
      </c>
      <c r="AK44" s="2" t="s">
        <v>1443</v>
      </c>
      <c r="AL44" s="2" t="s">
        <v>1444</v>
      </c>
      <c r="AM44" s="2" t="s">
        <v>1445</v>
      </c>
      <c r="AN44" s="2"/>
    </row>
    <row r="45" spans="4:40">
      <c r="D45" s="1" t="s">
        <v>1138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 t="s">
        <v>1139</v>
      </c>
      <c r="P45" s="2" t="s">
        <v>1140</v>
      </c>
      <c r="Q45" s="2" t="s">
        <v>1141</v>
      </c>
      <c r="R45" s="2" t="s">
        <v>1142</v>
      </c>
      <c r="S45" s="2" t="s">
        <v>1143</v>
      </c>
      <c r="T45" s="2" t="s">
        <v>1144</v>
      </c>
      <c r="U45" s="2" t="s">
        <v>1145</v>
      </c>
      <c r="V45" s="2" t="s">
        <v>1146</v>
      </c>
      <c r="W45" s="2" t="s">
        <v>1147</v>
      </c>
      <c r="X45" s="2" t="s">
        <v>1148</v>
      </c>
      <c r="Y45" s="2" t="s">
        <v>1149</v>
      </c>
      <c r="Z45" s="2" t="s">
        <v>1150</v>
      </c>
      <c r="AA45" s="2" t="s">
        <v>1151</v>
      </c>
      <c r="AB45" s="2" t="s">
        <v>1152</v>
      </c>
      <c r="AC45" s="2" t="s">
        <v>1153</v>
      </c>
      <c r="AD45" s="2" t="s">
        <v>1154</v>
      </c>
      <c r="AE45" s="2" t="s">
        <v>1155</v>
      </c>
      <c r="AF45" s="2" t="s">
        <v>1156</v>
      </c>
      <c r="AG45" s="2" t="s">
        <v>1157</v>
      </c>
      <c r="AH45" s="2" t="s">
        <v>1158</v>
      </c>
      <c r="AI45" s="2" t="s">
        <v>1159</v>
      </c>
      <c r="AJ45" s="2" t="s">
        <v>1160</v>
      </c>
      <c r="AK45" s="2" t="s">
        <v>1161</v>
      </c>
      <c r="AL45" s="2" t="s">
        <v>1162</v>
      </c>
      <c r="AM45" s="2" t="s">
        <v>1163</v>
      </c>
      <c r="AN45" s="2"/>
    </row>
    <row r="46" spans="4:40">
      <c r="D46" s="1" t="s">
        <v>1303</v>
      </c>
      <c r="E46" s="2" t="s">
        <v>1304</v>
      </c>
      <c r="F46" s="2" t="s">
        <v>1305</v>
      </c>
      <c r="G46" s="2" t="s">
        <v>1306</v>
      </c>
      <c r="H46" s="2" t="s">
        <v>1307</v>
      </c>
      <c r="I46" s="2" t="s">
        <v>1308</v>
      </c>
      <c r="J46" s="2" t="s">
        <v>1309</v>
      </c>
      <c r="K46" s="2" t="s">
        <v>1310</v>
      </c>
      <c r="L46" s="2" t="s">
        <v>1311</v>
      </c>
      <c r="M46" s="2" t="s">
        <v>1312</v>
      </c>
      <c r="N46" s="2" t="s">
        <v>1313</v>
      </c>
      <c r="O46" s="2" t="s">
        <v>1314</v>
      </c>
      <c r="P46" s="2" t="s">
        <v>1315</v>
      </c>
      <c r="Q46" s="2" t="s">
        <v>1316</v>
      </c>
      <c r="R46" s="2" t="s">
        <v>1317</v>
      </c>
      <c r="S46" s="2" t="s">
        <v>1318</v>
      </c>
      <c r="T46" s="2" t="s">
        <v>1319</v>
      </c>
      <c r="U46" s="2" t="s">
        <v>1320</v>
      </c>
      <c r="V46" s="2" t="s">
        <v>1321</v>
      </c>
      <c r="W46" s="2" t="s">
        <v>1322</v>
      </c>
      <c r="X46" s="2" t="s">
        <v>1323</v>
      </c>
      <c r="Y46" s="2" t="s">
        <v>1324</v>
      </c>
      <c r="Z46" s="2" t="s">
        <v>1325</v>
      </c>
      <c r="AA46" s="2" t="s">
        <v>1326</v>
      </c>
      <c r="AB46" s="2" t="s">
        <v>1327</v>
      </c>
      <c r="AC46" s="2" t="s">
        <v>1328</v>
      </c>
      <c r="AD46" s="2" t="s">
        <v>1329</v>
      </c>
      <c r="AE46" s="2" t="s">
        <v>1330</v>
      </c>
      <c r="AF46" s="2" t="s">
        <v>1331</v>
      </c>
      <c r="AG46" s="2" t="s">
        <v>1332</v>
      </c>
      <c r="AH46" s="2" t="s">
        <v>1333</v>
      </c>
      <c r="AI46" s="2" t="s">
        <v>1334</v>
      </c>
      <c r="AJ46" s="2" t="s">
        <v>1335</v>
      </c>
      <c r="AK46" s="2" t="s">
        <v>1336</v>
      </c>
      <c r="AL46" s="2" t="s">
        <v>1337</v>
      </c>
      <c r="AM46" s="2" t="s">
        <v>1338</v>
      </c>
      <c r="AN46" s="2"/>
    </row>
    <row r="47" spans="4:40">
      <c r="D47" s="1" t="s">
        <v>953</v>
      </c>
      <c r="E47" s="2" t="s">
        <v>954</v>
      </c>
      <c r="F47" s="2" t="s">
        <v>955</v>
      </c>
      <c r="G47" s="2" t="s">
        <v>956</v>
      </c>
      <c r="H47" s="2" t="s">
        <v>957</v>
      </c>
      <c r="I47" s="2" t="s">
        <v>958</v>
      </c>
      <c r="J47" s="2" t="s">
        <v>959</v>
      </c>
      <c r="K47" s="2" t="s">
        <v>960</v>
      </c>
      <c r="L47" s="2" t="s">
        <v>961</v>
      </c>
      <c r="M47" s="2" t="s">
        <v>962</v>
      </c>
      <c r="N47" s="2" t="s">
        <v>963</v>
      </c>
      <c r="O47" s="2" t="s">
        <v>964</v>
      </c>
      <c r="P47" s="2" t="s">
        <v>965</v>
      </c>
      <c r="Q47" s="2" t="s">
        <v>966</v>
      </c>
      <c r="R47" s="2" t="s">
        <v>967</v>
      </c>
      <c r="S47" s="2" t="s">
        <v>968</v>
      </c>
      <c r="T47" s="2" t="s">
        <v>969</v>
      </c>
      <c r="U47" s="2" t="s">
        <v>970</v>
      </c>
      <c r="V47" s="2" t="s">
        <v>971</v>
      </c>
      <c r="W47" s="2" t="s">
        <v>972</v>
      </c>
      <c r="X47" s="2" t="s">
        <v>973</v>
      </c>
      <c r="Y47" s="2" t="s">
        <v>974</v>
      </c>
      <c r="Z47" s="2" t="s">
        <v>975</v>
      </c>
      <c r="AA47" s="2" t="s">
        <v>976</v>
      </c>
      <c r="AB47" s="2" t="s">
        <v>977</v>
      </c>
      <c r="AC47" s="2" t="s">
        <v>978</v>
      </c>
      <c r="AD47" s="2" t="s">
        <v>979</v>
      </c>
      <c r="AE47" s="2" t="s">
        <v>980</v>
      </c>
      <c r="AF47" s="2" t="s">
        <v>981</v>
      </c>
      <c r="AG47" s="2" t="s">
        <v>982</v>
      </c>
      <c r="AH47" s="2" t="s">
        <v>983</v>
      </c>
      <c r="AI47" s="2" t="s">
        <v>984</v>
      </c>
      <c r="AJ47" s="2" t="s">
        <v>985</v>
      </c>
      <c r="AK47" s="2" t="s">
        <v>986</v>
      </c>
      <c r="AL47" s="2" t="s">
        <v>987</v>
      </c>
      <c r="AM47" s="2" t="s">
        <v>988</v>
      </c>
      <c r="AN47" s="2"/>
    </row>
    <row r="48" spans="4:40">
      <c r="D48" s="1" t="s">
        <v>812</v>
      </c>
      <c r="E48" s="2" t="s">
        <v>813</v>
      </c>
      <c r="F48" s="2" t="s">
        <v>814</v>
      </c>
      <c r="G48" s="2" t="s">
        <v>815</v>
      </c>
      <c r="H48" s="2" t="s">
        <v>816</v>
      </c>
      <c r="I48" s="2" t="s">
        <v>817</v>
      </c>
      <c r="J48" s="2" t="s">
        <v>818</v>
      </c>
      <c r="K48" s="2" t="s">
        <v>278</v>
      </c>
      <c r="L48" s="2" t="s">
        <v>819</v>
      </c>
      <c r="M48" s="2" t="s">
        <v>820</v>
      </c>
      <c r="N48" s="2" t="s">
        <v>821</v>
      </c>
      <c r="O48" s="2" t="s">
        <v>822</v>
      </c>
      <c r="P48" s="2" t="s">
        <v>823</v>
      </c>
      <c r="Q48" s="2" t="s">
        <v>824</v>
      </c>
      <c r="R48" s="2" t="s">
        <v>825</v>
      </c>
      <c r="S48" s="2" t="s">
        <v>826</v>
      </c>
      <c r="T48" s="2" t="s">
        <v>827</v>
      </c>
      <c r="U48" s="2" t="s">
        <v>828</v>
      </c>
      <c r="V48" s="2" t="s">
        <v>829</v>
      </c>
      <c r="W48" s="2" t="s">
        <v>830</v>
      </c>
      <c r="X48" s="2" t="s">
        <v>831</v>
      </c>
      <c r="Y48" s="2" t="s">
        <v>832</v>
      </c>
      <c r="Z48" s="2" t="s">
        <v>833</v>
      </c>
      <c r="AA48" s="2" t="s">
        <v>834</v>
      </c>
      <c r="AB48" s="2" t="s">
        <v>835</v>
      </c>
      <c r="AC48" s="2" t="s">
        <v>836</v>
      </c>
      <c r="AD48" s="2" t="s">
        <v>837</v>
      </c>
      <c r="AE48" s="2" t="s">
        <v>838</v>
      </c>
      <c r="AF48" s="2" t="s">
        <v>839</v>
      </c>
      <c r="AG48" s="2" t="s">
        <v>840</v>
      </c>
      <c r="AH48" s="2" t="s">
        <v>841</v>
      </c>
      <c r="AI48" s="2" t="s">
        <v>842</v>
      </c>
      <c r="AJ48" s="2" t="s">
        <v>843</v>
      </c>
      <c r="AK48" s="2" t="s">
        <v>844</v>
      </c>
      <c r="AL48" s="2" t="s">
        <v>845</v>
      </c>
      <c r="AM48" s="2" t="s">
        <v>846</v>
      </c>
      <c r="AN48" s="2"/>
    </row>
    <row r="49" spans="4:40">
      <c r="D49" s="1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 t="s">
        <v>120</v>
      </c>
      <c r="Z49" s="2" t="s">
        <v>121</v>
      </c>
      <c r="AA49" s="2" t="s">
        <v>122</v>
      </c>
      <c r="AB49" s="2" t="s">
        <v>123</v>
      </c>
      <c r="AC49" s="2" t="s">
        <v>124</v>
      </c>
      <c r="AD49" s="2" t="s">
        <v>125</v>
      </c>
      <c r="AE49" s="2" t="s">
        <v>126</v>
      </c>
      <c r="AF49" s="2" t="s">
        <v>127</v>
      </c>
      <c r="AG49" s="2" t="s">
        <v>128</v>
      </c>
      <c r="AH49" s="2" t="s">
        <v>129</v>
      </c>
      <c r="AI49" s="2" t="s">
        <v>130</v>
      </c>
      <c r="AJ49" s="2" t="s">
        <v>131</v>
      </c>
      <c r="AK49" s="2"/>
      <c r="AL49" s="2"/>
      <c r="AM49" s="2"/>
      <c r="AN49" s="2"/>
    </row>
    <row r="50" spans="4:40">
      <c r="D50" s="1" t="s">
        <v>223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 t="s">
        <v>224</v>
      </c>
      <c r="Z50" s="2" t="s">
        <v>225</v>
      </c>
      <c r="AA50" s="2" t="s">
        <v>226</v>
      </c>
      <c r="AB50" s="2" t="s">
        <v>227</v>
      </c>
      <c r="AC50" s="2" t="s">
        <v>228</v>
      </c>
      <c r="AD50" s="2" t="s">
        <v>229</v>
      </c>
      <c r="AE50" s="2" t="s">
        <v>230</v>
      </c>
      <c r="AF50" s="2" t="s">
        <v>231</v>
      </c>
      <c r="AG50" s="2" t="s">
        <v>232</v>
      </c>
      <c r="AH50" s="2" t="s">
        <v>233</v>
      </c>
      <c r="AI50" s="2" t="s">
        <v>234</v>
      </c>
      <c r="AJ50" s="2" t="s">
        <v>235</v>
      </c>
      <c r="AK50" s="2" t="s">
        <v>236</v>
      </c>
      <c r="AL50" s="2" t="s">
        <v>237</v>
      </c>
      <c r="AM50" s="2"/>
      <c r="AN50" s="2"/>
    </row>
    <row r="51" spans="4:40">
      <c r="D51" s="1" t="s">
        <v>400</v>
      </c>
      <c r="E51" s="2" t="s">
        <v>401</v>
      </c>
      <c r="F51" s="2" t="s">
        <v>402</v>
      </c>
      <c r="G51" s="2" t="s">
        <v>88</v>
      </c>
      <c r="H51" s="2" t="s">
        <v>403</v>
      </c>
      <c r="I51" s="2" t="s">
        <v>404</v>
      </c>
      <c r="J51" s="2" t="s">
        <v>405</v>
      </c>
      <c r="K51" s="2" t="s">
        <v>406</v>
      </c>
      <c r="L51" s="2" t="s">
        <v>407</v>
      </c>
      <c r="M51" s="2" t="s">
        <v>408</v>
      </c>
      <c r="N51" s="2" t="s">
        <v>409</v>
      </c>
      <c r="O51" s="2" t="s">
        <v>410</v>
      </c>
      <c r="P51" s="2" t="s">
        <v>411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4:40">
      <c r="D52" s="1" t="s">
        <v>576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 t="s">
        <v>577</v>
      </c>
      <c r="AD52" s="2" t="s">
        <v>578</v>
      </c>
      <c r="AE52" s="2" t="s">
        <v>579</v>
      </c>
      <c r="AF52" s="2" t="s">
        <v>580</v>
      </c>
      <c r="AG52" s="2" t="s">
        <v>581</v>
      </c>
      <c r="AH52" s="2" t="s">
        <v>582</v>
      </c>
      <c r="AI52" s="2"/>
      <c r="AJ52" s="2"/>
      <c r="AK52" s="2"/>
      <c r="AL52" s="2"/>
      <c r="AM52" s="2"/>
      <c r="AN52" s="2"/>
    </row>
    <row r="53" spans="4:40">
      <c r="D53" s="1" t="s">
        <v>583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 t="s">
        <v>584</v>
      </c>
      <c r="S53" s="2" t="s">
        <v>585</v>
      </c>
      <c r="T53" s="2" t="s">
        <v>586</v>
      </c>
      <c r="U53" s="2" t="s">
        <v>587</v>
      </c>
      <c r="V53" s="2" t="s">
        <v>588</v>
      </c>
      <c r="W53" s="2" t="s">
        <v>589</v>
      </c>
      <c r="X53" s="2" t="s">
        <v>590</v>
      </c>
      <c r="Y53" s="2" t="s">
        <v>591</v>
      </c>
      <c r="Z53" s="2" t="s">
        <v>592</v>
      </c>
      <c r="AA53" s="2" t="s">
        <v>593</v>
      </c>
      <c r="AB53" s="2" t="s">
        <v>594</v>
      </c>
      <c r="AC53" s="2" t="s">
        <v>595</v>
      </c>
      <c r="AD53" s="2" t="s">
        <v>596</v>
      </c>
      <c r="AE53" s="2" t="s">
        <v>597</v>
      </c>
      <c r="AF53" s="2" t="s">
        <v>598</v>
      </c>
      <c r="AG53" s="2" t="s">
        <v>599</v>
      </c>
      <c r="AH53" s="2" t="s">
        <v>600</v>
      </c>
      <c r="AI53" s="2" t="s">
        <v>601</v>
      </c>
      <c r="AJ53" s="2" t="s">
        <v>602</v>
      </c>
      <c r="AK53" s="2" t="s">
        <v>603</v>
      </c>
      <c r="AL53" s="2" t="s">
        <v>604</v>
      </c>
      <c r="AM53" s="2"/>
      <c r="AN53" s="2"/>
    </row>
    <row r="54" spans="4:40">
      <c r="D54" s="1" t="s">
        <v>1118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 t="s">
        <v>1119</v>
      </c>
      <c r="U54" s="2" t="s">
        <v>1120</v>
      </c>
      <c r="V54" s="2" t="s">
        <v>1121</v>
      </c>
      <c r="W54" s="2" t="s">
        <v>1122</v>
      </c>
      <c r="X54" s="2" t="s">
        <v>1123</v>
      </c>
      <c r="Y54" s="2" t="s">
        <v>1124</v>
      </c>
      <c r="Z54" s="2" t="s">
        <v>1125</v>
      </c>
      <c r="AA54" s="2" t="s">
        <v>1126</v>
      </c>
      <c r="AB54" s="2" t="s">
        <v>1127</v>
      </c>
      <c r="AC54" s="2" t="s">
        <v>1128</v>
      </c>
      <c r="AD54" s="2" t="s">
        <v>1129</v>
      </c>
      <c r="AE54" s="2" t="s">
        <v>1130</v>
      </c>
      <c r="AF54" s="2" t="s">
        <v>1131</v>
      </c>
      <c r="AG54" s="2" t="s">
        <v>1132</v>
      </c>
      <c r="AH54" s="2" t="s">
        <v>1133</v>
      </c>
      <c r="AI54" s="2" t="s">
        <v>1134</v>
      </c>
      <c r="AJ54" s="2" t="s">
        <v>1135</v>
      </c>
      <c r="AK54" s="2" t="s">
        <v>1136</v>
      </c>
      <c r="AL54" s="2" t="s">
        <v>1137</v>
      </c>
      <c r="AM54" s="2"/>
      <c r="AN54" s="2"/>
    </row>
    <row r="58" spans="4:40">
      <c r="D58" s="1" t="s">
        <v>322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7" t="s">
        <v>323</v>
      </c>
      <c r="U58" s="2" t="s">
        <v>324</v>
      </c>
      <c r="V58" s="2" t="s">
        <v>325</v>
      </c>
      <c r="W58" s="2" t="s">
        <v>326</v>
      </c>
      <c r="X58" s="2" t="s">
        <v>327</v>
      </c>
      <c r="Y58" s="2" t="s">
        <v>328</v>
      </c>
      <c r="Z58" s="2" t="s">
        <v>329</v>
      </c>
      <c r="AA58" s="2" t="s">
        <v>330</v>
      </c>
      <c r="AB58" s="2" t="s">
        <v>331</v>
      </c>
      <c r="AC58" s="2" t="s">
        <v>332</v>
      </c>
      <c r="AD58" s="2" t="s">
        <v>333</v>
      </c>
      <c r="AE58" s="2" t="s">
        <v>334</v>
      </c>
      <c r="AF58" s="2" t="s">
        <v>335</v>
      </c>
      <c r="AG58" s="2" t="s">
        <v>336</v>
      </c>
      <c r="AH58" s="2" t="s">
        <v>337</v>
      </c>
      <c r="AI58" s="2" t="s">
        <v>338</v>
      </c>
      <c r="AJ58" s="2" t="s">
        <v>339</v>
      </c>
      <c r="AK58" s="2" t="s">
        <v>340</v>
      </c>
      <c r="AL58" s="2" t="s">
        <v>341</v>
      </c>
      <c r="AM58" s="2" t="s">
        <v>342</v>
      </c>
      <c r="AN58" s="2"/>
    </row>
    <row r="59" spans="4:40">
      <c r="D59" s="3" t="s">
        <v>1446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 t="s">
        <v>1058</v>
      </c>
      <c r="P59" s="4" t="s">
        <v>1059</v>
      </c>
      <c r="Q59" s="4" t="s">
        <v>1060</v>
      </c>
      <c r="R59" s="4" t="s">
        <v>1061</v>
      </c>
      <c r="S59" s="4" t="s">
        <v>1062</v>
      </c>
      <c r="T59" s="8" t="s">
        <v>1063</v>
      </c>
      <c r="U59" s="4" t="s">
        <v>1064</v>
      </c>
      <c r="V59" s="4" t="s">
        <v>1065</v>
      </c>
      <c r="W59" s="4" t="s">
        <v>1066</v>
      </c>
      <c r="X59" s="4" t="s">
        <v>1067</v>
      </c>
      <c r="Y59" s="4" t="s">
        <v>1068</v>
      </c>
      <c r="Z59" s="4" t="s">
        <v>1069</v>
      </c>
      <c r="AA59" s="4" t="s">
        <v>1070</v>
      </c>
      <c r="AB59" s="4" t="s">
        <v>1071</v>
      </c>
      <c r="AC59" s="4" t="s">
        <v>1072</v>
      </c>
      <c r="AD59" s="4" t="s">
        <v>1073</v>
      </c>
      <c r="AE59" s="4" t="s">
        <v>1074</v>
      </c>
      <c r="AF59" s="4" t="s">
        <v>1075</v>
      </c>
      <c r="AG59" s="4" t="s">
        <v>1076</v>
      </c>
      <c r="AH59" s="4" t="s">
        <v>1077</v>
      </c>
      <c r="AI59" s="4" t="s">
        <v>59</v>
      </c>
      <c r="AJ59" s="4" t="s">
        <v>1078</v>
      </c>
      <c r="AK59" s="4" t="s">
        <v>1079</v>
      </c>
      <c r="AL59" s="4" t="s">
        <v>1080</v>
      </c>
      <c r="AM59" s="4" t="s">
        <v>1081</v>
      </c>
      <c r="AN59" s="2"/>
    </row>
    <row r="60" spans="4:40">
      <c r="D60" s="3" t="s">
        <v>1456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>
        <f>7646/20205</f>
        <v>0.37842118287552584</v>
      </c>
      <c r="U60" s="4"/>
      <c r="V60" s="4"/>
      <c r="W60" s="4"/>
      <c r="X60" s="4"/>
      <c r="Y60" s="4">
        <f>10609/25064</f>
        <v>0.4232764123842962</v>
      </c>
      <c r="Z60" s="4"/>
      <c r="AA60" s="4"/>
      <c r="AB60" s="4"/>
      <c r="AC60" s="4"/>
      <c r="AD60" s="4">
        <f>13808/30058</f>
        <v>0.45937853483265684</v>
      </c>
      <c r="AE60" s="4"/>
      <c r="AF60" s="4"/>
      <c r="AG60" s="4"/>
      <c r="AH60" s="4"/>
      <c r="AI60" s="4">
        <f>20626/35906</f>
        <v>0.57444438255444774</v>
      </c>
      <c r="AJ60" s="4"/>
      <c r="AK60" s="4"/>
      <c r="AL60" s="4">
        <f>24200/38606</f>
        <v>0.62684556804641767</v>
      </c>
      <c r="AM60" s="4"/>
      <c r="AN60" s="2"/>
    </row>
    <row r="61" spans="4:40"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2"/>
    </row>
    <row r="62" spans="4:40">
      <c r="P62" s="5" t="s">
        <v>1446</v>
      </c>
      <c r="Y62" s="6">
        <v>24952</v>
      </c>
    </row>
    <row r="63" spans="4:40">
      <c r="P63" s="5" t="s">
        <v>1451</v>
      </c>
      <c r="Y63" s="6">
        <v>35459</v>
      </c>
    </row>
    <row r="64" spans="4:40" ht="45">
      <c r="P64" s="5" t="s">
        <v>1455</v>
      </c>
      <c r="Y64" s="6">
        <v>39212</v>
      </c>
    </row>
    <row r="65" spans="4:25">
      <c r="P65" s="5" t="s">
        <v>1447</v>
      </c>
      <c r="Y65" s="6">
        <v>39357</v>
      </c>
    </row>
    <row r="66" spans="4:25" ht="30">
      <c r="P66" s="5" t="s">
        <v>1454</v>
      </c>
      <c r="Y66" s="6">
        <v>40210</v>
      </c>
    </row>
    <row r="67" spans="4:25">
      <c r="P67" s="5" t="s">
        <v>1453</v>
      </c>
      <c r="Y67" s="6">
        <v>40684</v>
      </c>
    </row>
    <row r="68" spans="4:25">
      <c r="P68" s="5" t="s">
        <v>1452</v>
      </c>
      <c r="Y68" s="6">
        <v>45298</v>
      </c>
    </row>
    <row r="69" spans="4:25">
      <c r="P69" s="5" t="s">
        <v>1448</v>
      </c>
      <c r="Y69" s="6">
        <v>46000</v>
      </c>
    </row>
    <row r="70" spans="4:25">
      <c r="P70" s="5" t="s">
        <v>1449</v>
      </c>
      <c r="Y70" s="6">
        <v>46693</v>
      </c>
    </row>
    <row r="71" spans="4:25" ht="20.25" customHeight="1" thickBot="1">
      <c r="P71" s="5" t="s">
        <v>47</v>
      </c>
      <c r="Y71" s="6">
        <v>47693</v>
      </c>
    </row>
    <row r="72" spans="4:25" ht="27.75" customHeight="1" thickBot="1"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1" t="s">
        <v>1450</v>
      </c>
      <c r="Q72" s="23"/>
      <c r="R72" s="23"/>
      <c r="S72" s="23"/>
      <c r="T72" s="23" t="s">
        <v>1457</v>
      </c>
      <c r="U72" s="23" t="s">
        <v>1458</v>
      </c>
      <c r="V72" s="23" t="s">
        <v>1459</v>
      </c>
      <c r="W72" s="23" t="s">
        <v>1460</v>
      </c>
      <c r="X72" s="24" t="s">
        <v>1461</v>
      </c>
      <c r="Y72" s="6"/>
    </row>
    <row r="73" spans="4:25" ht="28.5" customHeight="1">
      <c r="D73" s="17" t="s">
        <v>1455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9">
        <v>20205</v>
      </c>
      <c r="U73" s="19">
        <v>25064</v>
      </c>
      <c r="V73" s="19">
        <v>30058</v>
      </c>
      <c r="W73" s="19">
        <v>35906</v>
      </c>
      <c r="X73" s="20">
        <v>39212</v>
      </c>
    </row>
    <row r="74" spans="4:25" ht="18" customHeight="1">
      <c r="D74" s="11" t="s">
        <v>1446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0">
        <v>7646</v>
      </c>
      <c r="U74" s="10">
        <v>10609</v>
      </c>
      <c r="V74" s="10">
        <v>13808</v>
      </c>
      <c r="W74" s="10">
        <v>20626</v>
      </c>
      <c r="X74" s="12">
        <v>24952</v>
      </c>
    </row>
    <row r="75" spans="4:25" ht="21" customHeight="1" thickBot="1">
      <c r="D75" s="13" t="s">
        <v>1462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5">
        <f>T74/T73</f>
        <v>0.37842118287552584</v>
      </c>
      <c r="U75" s="15">
        <f t="shared" ref="U75:X75" si="0">U74/U73</f>
        <v>0.4232764123842962</v>
      </c>
      <c r="V75" s="15">
        <f t="shared" si="0"/>
        <v>0.45937853483265684</v>
      </c>
      <c r="W75" s="15">
        <f t="shared" si="0"/>
        <v>0.57444438255444774</v>
      </c>
      <c r="X75" s="16">
        <f t="shared" si="0"/>
        <v>0.6363358155666633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R53"/>
  <sheetViews>
    <sheetView tabSelected="1" topLeftCell="D11" zoomScaleNormal="100" workbookViewId="0">
      <selection activeCell="R48" sqref="R48"/>
    </sheetView>
  </sheetViews>
  <sheetFormatPr defaultRowHeight="15"/>
  <cols>
    <col min="2" max="2" width="17.140625" customWidth="1"/>
    <col min="3" max="3" width="9.140625" hidden="1" customWidth="1"/>
    <col min="6" max="6" width="12.7109375" customWidth="1"/>
    <col min="10" max="10" width="9.140625" customWidth="1"/>
    <col min="11" max="11" width="13.42578125" customWidth="1"/>
  </cols>
  <sheetData>
    <row r="2" spans="2:11">
      <c r="B2">
        <f>24952/39212</f>
        <v>0.6363358155666633</v>
      </c>
    </row>
    <row r="5" spans="2:11">
      <c r="D5" s="2"/>
    </row>
    <row r="6" spans="2:11">
      <c r="D6" s="2"/>
    </row>
    <row r="7" spans="2:11">
      <c r="D7" s="2"/>
    </row>
    <row r="8" spans="2:11">
      <c r="D8" s="2"/>
    </row>
    <row r="9" spans="2:11">
      <c r="D9" s="2"/>
    </row>
    <row r="10" spans="2:11">
      <c r="D10" s="2"/>
    </row>
    <row r="11" spans="2:11">
      <c r="D11" s="2"/>
    </row>
    <row r="12" spans="2:11">
      <c r="D12" s="2"/>
    </row>
    <row r="13" spans="2:11">
      <c r="D13" s="2"/>
      <c r="J13" s="30"/>
      <c r="K13" s="31"/>
    </row>
    <row r="14" spans="2:11">
      <c r="D14" s="2"/>
      <c r="F14" s="2"/>
      <c r="G14" s="25"/>
      <c r="J14" s="27" t="s">
        <v>1446</v>
      </c>
      <c r="K14" s="32">
        <v>24952</v>
      </c>
    </row>
    <row r="15" spans="2:11">
      <c r="D15" s="2"/>
      <c r="F15" s="2"/>
      <c r="G15" s="25"/>
      <c r="J15" s="27" t="s">
        <v>1451</v>
      </c>
      <c r="K15" s="32">
        <v>35459</v>
      </c>
    </row>
    <row r="16" spans="2:11" ht="30">
      <c r="D16" s="2"/>
      <c r="F16" s="2"/>
      <c r="G16" s="25"/>
      <c r="J16" s="31" t="s">
        <v>1463</v>
      </c>
      <c r="K16" s="32">
        <v>39212</v>
      </c>
    </row>
    <row r="17" spans="4:11">
      <c r="D17" s="2"/>
      <c r="F17" s="2"/>
      <c r="G17" s="25"/>
      <c r="J17" s="27" t="s">
        <v>1447</v>
      </c>
      <c r="K17" s="32">
        <v>39357</v>
      </c>
    </row>
    <row r="18" spans="4:11">
      <c r="D18" s="2"/>
      <c r="F18" s="2"/>
      <c r="G18" s="25"/>
      <c r="J18" s="30" t="s">
        <v>1464</v>
      </c>
      <c r="K18" s="32">
        <v>40210</v>
      </c>
    </row>
    <row r="19" spans="4:11">
      <c r="D19" s="2"/>
      <c r="F19" s="2"/>
      <c r="G19" s="25"/>
      <c r="J19" s="27" t="s">
        <v>1453</v>
      </c>
      <c r="K19" s="32">
        <v>40684</v>
      </c>
    </row>
    <row r="20" spans="4:11">
      <c r="D20" s="2"/>
      <c r="F20" s="2"/>
      <c r="G20" s="25"/>
      <c r="J20" s="30" t="s">
        <v>1452</v>
      </c>
      <c r="K20" s="32">
        <v>45298</v>
      </c>
    </row>
    <row r="21" spans="4:11">
      <c r="D21" s="2"/>
      <c r="F21" s="2"/>
      <c r="G21" s="25"/>
      <c r="J21" s="27" t="s">
        <v>1448</v>
      </c>
      <c r="K21" s="32">
        <v>46000</v>
      </c>
    </row>
    <row r="22" spans="4:11">
      <c r="D22" s="2"/>
      <c r="F22" s="2"/>
      <c r="G22" s="25"/>
      <c r="J22" s="27" t="s">
        <v>1449</v>
      </c>
      <c r="K22" s="32">
        <v>46693</v>
      </c>
    </row>
    <row r="23" spans="4:11">
      <c r="D23" s="2"/>
      <c r="F23" s="2"/>
      <c r="G23" s="25"/>
      <c r="J23" s="27" t="s">
        <v>47</v>
      </c>
      <c r="K23" s="32">
        <v>47693</v>
      </c>
    </row>
    <row r="24" spans="4:11">
      <c r="D24" s="2"/>
      <c r="F24" s="2"/>
      <c r="G24" s="25"/>
      <c r="J24" s="27" t="s">
        <v>1450</v>
      </c>
      <c r="K24" s="32">
        <v>48256</v>
      </c>
    </row>
    <row r="25" spans="4:11">
      <c r="D25" s="2"/>
      <c r="G25" s="26"/>
    </row>
    <row r="26" spans="4:11">
      <c r="D26" s="2"/>
    </row>
    <row r="27" spans="4:11">
      <c r="D27" s="2"/>
    </row>
    <row r="28" spans="4:11">
      <c r="D28" s="2"/>
    </row>
    <row r="29" spans="4:11">
      <c r="D29" s="2"/>
    </row>
    <row r="30" spans="4:11">
      <c r="D30" s="2"/>
    </row>
    <row r="31" spans="4:11">
      <c r="D31" s="2"/>
    </row>
    <row r="32" spans="4:11">
      <c r="D32" s="2"/>
    </row>
    <row r="33" spans="3:18">
      <c r="D33" s="2"/>
    </row>
    <row r="34" spans="3:18">
      <c r="D34" s="2"/>
    </row>
    <row r="35" spans="3:18">
      <c r="D35" s="2"/>
    </row>
    <row r="36" spans="3:18">
      <c r="D36" s="2"/>
    </row>
    <row r="37" spans="3:18" hidden="1">
      <c r="D37" s="2"/>
    </row>
    <row r="38" spans="3:18" hidden="1">
      <c r="D38" s="2"/>
    </row>
    <row r="39" spans="3:18">
      <c r="C39" s="28"/>
      <c r="D39" s="29"/>
    </row>
    <row r="40" spans="3:18">
      <c r="C40" s="28"/>
      <c r="D40" s="29"/>
      <c r="F40" s="33" t="s">
        <v>1465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3:18">
      <c r="C41" s="28"/>
      <c r="D41" s="29"/>
      <c r="K41" s="28"/>
    </row>
    <row r="42" spans="3:18">
      <c r="C42" s="28"/>
      <c r="D42" s="29"/>
    </row>
    <row r="43" spans="3:18">
      <c r="C43" s="28"/>
      <c r="D43" s="29"/>
    </row>
    <row r="44" spans="3:18">
      <c r="C44" s="28"/>
      <c r="D44" s="29"/>
    </row>
    <row r="45" spans="3:18">
      <c r="C45" s="28"/>
      <c r="D45" s="29"/>
    </row>
    <row r="46" spans="3:18">
      <c r="C46" s="28"/>
      <c r="D46" s="29"/>
    </row>
    <row r="47" spans="3:18">
      <c r="D47" s="2"/>
    </row>
    <row r="48" spans="3:18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</sheetData>
  <mergeCells count="1">
    <mergeCell ref="F40:R40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Arkusz1</vt:lpstr>
      <vt:lpstr>Arkusz1 (3)</vt:lpstr>
      <vt:lpstr>Arkusz1 (2)</vt:lpstr>
      <vt:lpstr>Arkusz2</vt:lpstr>
      <vt:lpstr>Arkusz3</vt:lpstr>
      <vt:lpstr>'Arkusz1 (2)'!Obszar_wydruku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2016-03-25T11:06:43Z</cp:lastPrinted>
  <dcterms:created xsi:type="dcterms:W3CDTF">2016-02-21T13:41:15Z</dcterms:created>
  <dcterms:modified xsi:type="dcterms:W3CDTF">2016-03-25T11:08:45Z</dcterms:modified>
</cp:coreProperties>
</file>