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11400" activeTab="2"/>
  </bookViews>
  <sheets>
    <sheet name="wykres 1" sheetId="27" r:id="rId1"/>
    <sheet name="wykres 2" sheetId="32" r:id="rId2"/>
    <sheet name="wykres 3" sheetId="39" r:id="rId3"/>
  </sheets>
  <calcPr calcId="145621"/>
</workbook>
</file>

<file path=xl/calcChain.xml><?xml version="1.0" encoding="utf-8"?>
<calcChain xmlns="http://schemas.openxmlformats.org/spreadsheetml/2006/main">
  <c r="B8" i="32" l="1"/>
  <c r="C5" i="32" s="1"/>
  <c r="C3" i="32" l="1"/>
  <c r="C4" i="32"/>
  <c r="C7" i="32"/>
  <c r="C6" i="32"/>
  <c r="AC18" i="39"/>
  <c r="AD18" i="39"/>
  <c r="AC19" i="39"/>
  <c r="AD19" i="39"/>
  <c r="AC20" i="39"/>
  <c r="AD20" i="39"/>
  <c r="AC21" i="39"/>
  <c r="AD21" i="39"/>
  <c r="AC22" i="39"/>
  <c r="AD22" i="39"/>
  <c r="AC23" i="39"/>
  <c r="AD23" i="39"/>
  <c r="AC24" i="39"/>
  <c r="AD24" i="39"/>
  <c r="AC25" i="39"/>
  <c r="AD25" i="39"/>
  <c r="AC26" i="39"/>
  <c r="AD26" i="39"/>
  <c r="AB27" i="39"/>
  <c r="AD17" i="39" s="1"/>
  <c r="AA27" i="39"/>
  <c r="AC17" i="39" s="1"/>
  <c r="W18" i="39"/>
  <c r="X18" i="39"/>
  <c r="W19" i="39"/>
  <c r="X19" i="39"/>
  <c r="W20" i="39"/>
  <c r="X20" i="39"/>
  <c r="W21" i="39"/>
  <c r="X21" i="39"/>
  <c r="W22" i="39"/>
  <c r="X22" i="39"/>
  <c r="W23" i="39"/>
  <c r="X23" i="39"/>
  <c r="W24" i="39"/>
  <c r="X24" i="39"/>
  <c r="X17" i="39"/>
  <c r="W17" i="39"/>
  <c r="V25" i="39"/>
  <c r="U25" i="39"/>
  <c r="AU4" i="39" l="1"/>
  <c r="AV4" i="39"/>
  <c r="AU5" i="39"/>
  <c r="AV5" i="39"/>
  <c r="AU6" i="39"/>
  <c r="AV6" i="39"/>
  <c r="AU7" i="39"/>
  <c r="AV7" i="39"/>
  <c r="AU8" i="39"/>
  <c r="AV8" i="39"/>
  <c r="AU9" i="39"/>
  <c r="AV9" i="39"/>
  <c r="AU10" i="39"/>
  <c r="AV10" i="39"/>
  <c r="AU11" i="39"/>
  <c r="AV11" i="39"/>
  <c r="AU12" i="39"/>
  <c r="AV12" i="39"/>
  <c r="AU13" i="39"/>
  <c r="AV13" i="39"/>
  <c r="AV3" i="39"/>
  <c r="AU3" i="39"/>
  <c r="AT14" i="39"/>
  <c r="AS14" i="39"/>
  <c r="AP4" i="39"/>
  <c r="AP5" i="39"/>
  <c r="AP6" i="39"/>
  <c r="AP7" i="39"/>
  <c r="AP8" i="39"/>
  <c r="AP9" i="39"/>
  <c r="AP10" i="39"/>
  <c r="AP11" i="39"/>
  <c r="AP3" i="39"/>
  <c r="AO4" i="39"/>
  <c r="AO5" i="39"/>
  <c r="AO6" i="39"/>
  <c r="AO7" i="39"/>
  <c r="AO8" i="39"/>
  <c r="AO9" i="39"/>
  <c r="AO10" i="39"/>
  <c r="AO11" i="39"/>
  <c r="AO3" i="39"/>
  <c r="AN12" i="39"/>
  <c r="AM12" i="39"/>
  <c r="AI4" i="39"/>
  <c r="AJ4" i="39"/>
  <c r="AI5" i="39"/>
  <c r="AJ5" i="39"/>
  <c r="AI6" i="39"/>
  <c r="AJ6" i="39"/>
  <c r="AI7" i="39"/>
  <c r="AJ7" i="39"/>
  <c r="AI8" i="39"/>
  <c r="AJ8" i="39"/>
  <c r="AI9" i="39"/>
  <c r="AJ9" i="39"/>
  <c r="AI10" i="39"/>
  <c r="AJ10" i="39"/>
  <c r="AI11" i="39"/>
  <c r="AJ11" i="39"/>
  <c r="AI12" i="39"/>
  <c r="AJ12" i="39"/>
  <c r="AI13" i="39"/>
  <c r="AJ13" i="39"/>
  <c r="AJ3" i="39"/>
  <c r="AI3" i="39"/>
  <c r="AG14" i="39"/>
  <c r="AH14" i="39"/>
  <c r="AC4" i="39"/>
  <c r="AD4" i="39"/>
  <c r="AC5" i="39"/>
  <c r="AD5" i="39"/>
  <c r="AC6" i="39"/>
  <c r="AD6" i="39"/>
  <c r="AC7" i="39"/>
  <c r="AD7" i="39"/>
  <c r="AC8" i="39"/>
  <c r="AD8" i="39"/>
  <c r="AC9" i="39"/>
  <c r="AD9" i="39"/>
  <c r="AC10" i="39"/>
  <c r="AD10" i="39"/>
  <c r="AC11" i="39"/>
  <c r="AD11" i="39"/>
  <c r="AC12" i="39"/>
  <c r="AD12" i="39"/>
  <c r="AC13" i="39"/>
  <c r="AD13" i="39"/>
  <c r="AD3" i="39"/>
  <c r="AC3" i="39"/>
  <c r="AB14" i="39"/>
  <c r="AA14" i="39"/>
  <c r="W12" i="39"/>
  <c r="X12" i="39"/>
  <c r="W4" i="39"/>
  <c r="X4" i="39"/>
  <c r="W5" i="39"/>
  <c r="X5" i="39"/>
  <c r="W6" i="39"/>
  <c r="X6" i="39"/>
  <c r="W7" i="39"/>
  <c r="X7" i="39"/>
  <c r="W8" i="39"/>
  <c r="X8" i="39"/>
  <c r="W9" i="39"/>
  <c r="X9" i="39"/>
  <c r="W10" i="39"/>
  <c r="X10" i="39"/>
  <c r="W11" i="39"/>
  <c r="X11" i="39"/>
  <c r="X3" i="39"/>
  <c r="W3" i="39"/>
  <c r="V13" i="39"/>
  <c r="U13" i="39"/>
  <c r="Q4" i="39"/>
  <c r="R4" i="39"/>
  <c r="Q5" i="39"/>
  <c r="R5" i="39"/>
  <c r="Q6" i="39"/>
  <c r="R6" i="39"/>
  <c r="Q7" i="39"/>
  <c r="R7" i="39"/>
  <c r="Q8" i="39"/>
  <c r="R8" i="39"/>
  <c r="Q9" i="39"/>
  <c r="R9" i="39"/>
  <c r="Q3" i="39"/>
  <c r="R3" i="39"/>
  <c r="P10" i="39"/>
  <c r="O10" i="39"/>
  <c r="K4" i="39"/>
  <c r="L4" i="39"/>
  <c r="K5" i="39"/>
  <c r="L5" i="39"/>
  <c r="K6" i="39"/>
  <c r="L6" i="39"/>
  <c r="K7" i="39"/>
  <c r="L7" i="39"/>
  <c r="K8" i="39"/>
  <c r="L8" i="39"/>
  <c r="K9" i="39"/>
  <c r="L9" i="39"/>
  <c r="L3" i="39"/>
  <c r="K3" i="39"/>
  <c r="J10" i="39"/>
  <c r="I10" i="39"/>
  <c r="F5" i="39"/>
  <c r="F7" i="39"/>
  <c r="F9" i="39"/>
  <c r="F11" i="39"/>
  <c r="F13" i="39"/>
  <c r="F15" i="39"/>
  <c r="D16" i="39"/>
  <c r="F3" i="39" s="1"/>
  <c r="C16" i="39"/>
  <c r="E4" i="39" s="1"/>
  <c r="E15" i="39" l="1"/>
  <c r="E13" i="39"/>
  <c r="E11" i="39"/>
  <c r="E9" i="39"/>
  <c r="E7" i="39"/>
  <c r="E5" i="39"/>
  <c r="E3" i="39"/>
  <c r="F14" i="39"/>
  <c r="F12" i="39"/>
  <c r="F10" i="39"/>
  <c r="F8" i="39"/>
  <c r="F6" i="39"/>
  <c r="F4" i="39"/>
  <c r="E14" i="39"/>
  <c r="E12" i="39"/>
  <c r="E10" i="39"/>
  <c r="E8" i="39"/>
  <c r="E6" i="39"/>
</calcChain>
</file>

<file path=xl/sharedStrings.xml><?xml version="1.0" encoding="utf-8"?>
<sst xmlns="http://schemas.openxmlformats.org/spreadsheetml/2006/main" count="134" uniqueCount="69">
  <si>
    <t>Pozostałe przychody</t>
  </si>
  <si>
    <t>Liczba klubów</t>
  </si>
  <si>
    <t>Działalność gospodarcza</t>
  </si>
  <si>
    <t>Dotowane</t>
  </si>
  <si>
    <t>Niedotowane</t>
  </si>
  <si>
    <t>Działalność nieodpłatna</t>
  </si>
  <si>
    <t>Działalność odpłatna</t>
  </si>
  <si>
    <t>mniej niż 20%</t>
  </si>
  <si>
    <t>20-40%</t>
  </si>
  <si>
    <t>40-60%</t>
  </si>
  <si>
    <t>powyżej 80%</t>
  </si>
  <si>
    <t>60-80%</t>
  </si>
  <si>
    <t>Liczba odbiorców</t>
  </si>
  <si>
    <t>0-1</t>
  </si>
  <si>
    <t xml:space="preserve"> 2-3</t>
  </si>
  <si>
    <t xml:space="preserve"> 1-2</t>
  </si>
  <si>
    <t xml:space="preserve"> 3-4</t>
  </si>
  <si>
    <t xml:space="preserve"> 4-5</t>
  </si>
  <si>
    <t xml:space="preserve"> 5-6</t>
  </si>
  <si>
    <t xml:space="preserve"> 6-7</t>
  </si>
  <si>
    <t xml:space="preserve"> 7-8</t>
  </si>
  <si>
    <t xml:space="preserve"> 8-9</t>
  </si>
  <si>
    <t xml:space="preserve"> 9-10</t>
  </si>
  <si>
    <t xml:space="preserve"> 11-12</t>
  </si>
  <si>
    <t xml:space="preserve"> 12-13</t>
  </si>
  <si>
    <t xml:space="preserve"> 0-5</t>
  </si>
  <si>
    <t xml:space="preserve"> 5-10</t>
  </si>
  <si>
    <t xml:space="preserve"> 10-15</t>
  </si>
  <si>
    <t xml:space="preserve"> 20-25</t>
  </si>
  <si>
    <t xml:space="preserve"> 25-30</t>
  </si>
  <si>
    <t xml:space="preserve"> 15-20</t>
  </si>
  <si>
    <t>n</t>
  </si>
  <si>
    <t>t</t>
  </si>
  <si>
    <t>Wolontariat</t>
  </si>
  <si>
    <t xml:space="preserve"> 0-50</t>
  </si>
  <si>
    <t xml:space="preserve"> 50-100</t>
  </si>
  <si>
    <t xml:space="preserve"> 100-150</t>
  </si>
  <si>
    <t xml:space="preserve"> 150-200</t>
  </si>
  <si>
    <t xml:space="preserve"> 200-250</t>
  </si>
  <si>
    <t xml:space="preserve"> 250-300</t>
  </si>
  <si>
    <t>Wynagrodzenie [w tys.]</t>
  </si>
  <si>
    <t xml:space="preserve"> 0-1</t>
  </si>
  <si>
    <t>0-10</t>
  </si>
  <si>
    <t xml:space="preserve"> 10-20</t>
  </si>
  <si>
    <t xml:space="preserve"> 20-30</t>
  </si>
  <si>
    <t xml:space="preserve"> 30-40</t>
  </si>
  <si>
    <t xml:space="preserve"> 40-50</t>
  </si>
  <si>
    <t xml:space="preserve"> 50-60</t>
  </si>
  <si>
    <t xml:space="preserve"> 60-70</t>
  </si>
  <si>
    <t xml:space="preserve"> 70-80</t>
  </si>
  <si>
    <t>90-100</t>
  </si>
  <si>
    <t>80-90</t>
  </si>
  <si>
    <t>Przychody n.o.</t>
  </si>
  <si>
    <t>Przychody o [w tys.]</t>
  </si>
  <si>
    <t>Liczba członków [w setkach]</t>
  </si>
  <si>
    <t xml:space="preserve"> 0-10</t>
  </si>
  <si>
    <t xml:space="preserve"> 80-90</t>
  </si>
  <si>
    <t xml:space="preserve"> 90-100</t>
  </si>
  <si>
    <t>Przychody odpł.</t>
  </si>
  <si>
    <t xml:space="preserve"> 30-35</t>
  </si>
  <si>
    <t xml:space="preserve"> 35-40</t>
  </si>
  <si>
    <t>Przychody pozostałe</t>
  </si>
  <si>
    <t>zatrudnieni o pracę i zlecenie</t>
  </si>
  <si>
    <t xml:space="preserve"> 19-20</t>
  </si>
  <si>
    <t>(…)</t>
  </si>
  <si>
    <t>O pracę</t>
  </si>
  <si>
    <t>Zlecenie</t>
  </si>
  <si>
    <t xml:space="preserve"> (…)</t>
  </si>
  <si>
    <t>50-55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</si>
</sst>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0" fillId="2" borderId="0" xfId="0" applyFill="1"/>
    <xf numFmtId="0" fontId="0" fillId="0" borderId="0" xfId="1" applyNumberFormat="1" applyFont="1"/>
    <xf numFmtId="2" fontId="0" fillId="0" borderId="0" xfId="1" applyNumberFormat="1" applyFont="1"/>
    <xf numFmtId="9" fontId="0" fillId="2" borderId="0" xfId="0" applyNumberFormat="1" applyFill="1"/>
    <xf numFmtId="16" fontId="0" fillId="0" borderId="0" xfId="0" applyNumberFormat="1"/>
    <xf numFmtId="0" fontId="2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7.5076552930883637E-3"/>
                  <c:y val="1.45815106445027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'wykres 1'!$A$2:$D$2</c:f>
              <c:strCache>
                <c:ptCount val="4"/>
                <c:pt idx="0">
                  <c:v>Działalność nieodpłatna</c:v>
                </c:pt>
                <c:pt idx="1">
                  <c:v>Działalność odpłatna</c:v>
                </c:pt>
                <c:pt idx="2">
                  <c:v>Działalność gospodarcza</c:v>
                </c:pt>
                <c:pt idx="3">
                  <c:v>Pozostałe przychody</c:v>
                </c:pt>
              </c:strCache>
            </c:strRef>
          </c:cat>
          <c:val>
            <c:numRef>
              <c:f>'wykres 1'!$A$3:$D$3</c:f>
              <c:numCache>
                <c:formatCode>0%</c:formatCode>
                <c:ptCount val="4"/>
                <c:pt idx="0">
                  <c:v>0.67</c:v>
                </c:pt>
                <c:pt idx="1">
                  <c:v>0.04</c:v>
                </c:pt>
                <c:pt idx="2">
                  <c:v>0.02</c:v>
                </c:pt>
                <c:pt idx="3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352821522309709"/>
          <c:y val="5.9417468649752128E-2"/>
          <c:w val="0.23980511811023622"/>
          <c:h val="0.867276173811606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1351706036746"/>
          <c:y val="5.1400554097404488E-2"/>
          <c:w val="0.84596741032370959"/>
          <c:h val="0.80389253426655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'wykres 2'!$B$2</c:f>
              <c:strCache>
                <c:ptCount val="1"/>
                <c:pt idx="0">
                  <c:v>Liczba klubów</c:v>
                </c:pt>
              </c:strCache>
            </c:strRef>
          </c:tx>
          <c:invertIfNegative val="0"/>
          <c:cat>
            <c:strRef>
              <c:f>'wykres 2'!$A$3:$A$7</c:f>
              <c:strCache>
                <c:ptCount val="5"/>
                <c:pt idx="0">
                  <c:v>mniej niż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powyżej 80%</c:v>
                </c:pt>
              </c:strCache>
            </c:strRef>
          </c:cat>
          <c:val>
            <c:numRef>
              <c:f>'wykres 2'!$B$3:$B$7</c:f>
              <c:numCache>
                <c:formatCode>General</c:formatCode>
                <c:ptCount val="5"/>
                <c:pt idx="0">
                  <c:v>9</c:v>
                </c:pt>
                <c:pt idx="1">
                  <c:v>23</c:v>
                </c:pt>
                <c:pt idx="2">
                  <c:v>42</c:v>
                </c:pt>
                <c:pt idx="3">
                  <c:v>48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22636544"/>
        <c:axId val="164106752"/>
      </c:barChart>
      <c:lineChart>
        <c:grouping val="standard"/>
        <c:varyColors val="0"/>
        <c:ser>
          <c:idx val="1"/>
          <c:order val="1"/>
          <c:tx>
            <c:strRef>
              <c:f>'wykres 2'!$C$2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4.1666666666666644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222222222222221E-2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000000000000051E-2"/>
                  <c:y val="0.19444444444444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22222222222221E-2"/>
                  <c:y val="0.20370370370370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222222222222325E-2"/>
                  <c:y val="0.19444444444444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'wykres 2'!$A$3:$A$7</c:f>
              <c:strCache>
                <c:ptCount val="5"/>
                <c:pt idx="0">
                  <c:v>mniej niż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powyżej 80%</c:v>
                </c:pt>
              </c:strCache>
            </c:strRef>
          </c:cat>
          <c:val>
            <c:numRef>
              <c:f>'wykres 2'!$C$3:$C$7</c:f>
              <c:numCache>
                <c:formatCode>General</c:formatCode>
                <c:ptCount val="5"/>
                <c:pt idx="0">
                  <c:v>5.4216867469879519E-2</c:v>
                </c:pt>
                <c:pt idx="1">
                  <c:v>0.13855421686746988</c:v>
                </c:pt>
                <c:pt idx="2">
                  <c:v>0.25301204819277107</c:v>
                </c:pt>
                <c:pt idx="3">
                  <c:v>0.28915662650602408</c:v>
                </c:pt>
                <c:pt idx="4">
                  <c:v>0.26506024096385544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37568"/>
        <c:axId val="164107328"/>
      </c:lineChart>
      <c:catAx>
        <c:axId val="22263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106752"/>
        <c:crosses val="autoZero"/>
        <c:auto val="1"/>
        <c:lblAlgn val="ctr"/>
        <c:lblOffset val="100"/>
        <c:noMultiLvlLbl val="0"/>
      </c:catAx>
      <c:valAx>
        <c:axId val="16410675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22636544"/>
        <c:crosses val="autoZero"/>
        <c:crossBetween val="between"/>
      </c:valAx>
      <c:valAx>
        <c:axId val="164107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crossAx val="222637568"/>
        <c:crosses val="max"/>
        <c:crossBetween val="between"/>
      </c:valAx>
      <c:catAx>
        <c:axId val="222637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641073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28121484814398"/>
          <c:y val="7.784854918612881E-2"/>
          <c:w val="0.74985483957362475"/>
          <c:h val="0.60206407320104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3'!$H$3:$H$9</c:f>
              <c:strCache>
                <c:ptCount val="7"/>
                <c:pt idx="0">
                  <c:v>0</c:v>
                </c:pt>
                <c:pt idx="1">
                  <c:v> 0-5</c:v>
                </c:pt>
                <c:pt idx="2">
                  <c:v> 5-10</c:v>
                </c:pt>
                <c:pt idx="3">
                  <c:v> 10-15</c:v>
                </c:pt>
                <c:pt idx="4">
                  <c:v> 15-20</c:v>
                </c:pt>
                <c:pt idx="5">
                  <c:v> 20-25</c:v>
                </c:pt>
                <c:pt idx="6">
                  <c:v> 25-30</c:v>
                </c:pt>
              </c:strCache>
            </c:strRef>
          </c:cat>
          <c:val>
            <c:numRef>
              <c:f>'wykres 3'!$K$3:$K$9</c:f>
              <c:numCache>
                <c:formatCode>0%</c:formatCode>
                <c:ptCount val="7"/>
                <c:pt idx="0">
                  <c:v>0.15333333333333332</c:v>
                </c:pt>
                <c:pt idx="1">
                  <c:v>0.82666666666666666</c:v>
                </c:pt>
                <c:pt idx="2">
                  <c:v>6.6666666666666671E-3</c:v>
                </c:pt>
                <c:pt idx="3">
                  <c:v>6.6666666666666671E-3</c:v>
                </c:pt>
                <c:pt idx="4">
                  <c:v>0</c:v>
                </c:pt>
                <c:pt idx="5">
                  <c:v>0</c:v>
                </c:pt>
                <c:pt idx="6">
                  <c:v>6.6666666666666671E-3</c:v>
                </c:pt>
              </c:numCache>
            </c:numRef>
          </c:val>
        </c:ser>
        <c:ser>
          <c:idx val="1"/>
          <c:order val="1"/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strRef>
              <c:f>'wykres 3'!$H$3:$H$9</c:f>
              <c:strCache>
                <c:ptCount val="7"/>
                <c:pt idx="0">
                  <c:v>0</c:v>
                </c:pt>
                <c:pt idx="1">
                  <c:v> 0-5</c:v>
                </c:pt>
                <c:pt idx="2">
                  <c:v> 5-10</c:v>
                </c:pt>
                <c:pt idx="3">
                  <c:v> 10-15</c:v>
                </c:pt>
                <c:pt idx="4">
                  <c:v> 15-20</c:v>
                </c:pt>
                <c:pt idx="5">
                  <c:v> 20-25</c:v>
                </c:pt>
                <c:pt idx="6">
                  <c:v> 25-30</c:v>
                </c:pt>
              </c:strCache>
            </c:strRef>
          </c:cat>
          <c:val>
            <c:numRef>
              <c:f>'wykres 3'!$L$3:$L$9</c:f>
              <c:numCache>
                <c:formatCode>0%</c:formatCode>
                <c:ptCount val="7"/>
                <c:pt idx="0">
                  <c:v>0.1746987951807229</c:v>
                </c:pt>
                <c:pt idx="1">
                  <c:v>0.80722891566265065</c:v>
                </c:pt>
                <c:pt idx="2">
                  <c:v>6.024096385542169E-3</c:v>
                </c:pt>
                <c:pt idx="3">
                  <c:v>0</c:v>
                </c:pt>
                <c:pt idx="4">
                  <c:v>0</c:v>
                </c:pt>
                <c:pt idx="5">
                  <c:v>1.2048192771084338E-2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856"/>
        <c:axId val="224078656"/>
      </c:barChart>
      <c:catAx>
        <c:axId val="120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Liczba członków [w setkach osób]</a:t>
                </a:r>
              </a:p>
            </c:rich>
          </c:tx>
          <c:layout>
            <c:manualLayout>
              <c:xMode val="edge"/>
              <c:yMode val="edge"/>
              <c:x val="0.19514060742407199"/>
              <c:y val="0.87979448428819007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224078656"/>
        <c:crosses val="autoZero"/>
        <c:auto val="1"/>
        <c:lblAlgn val="ctr"/>
        <c:lblOffset val="100"/>
        <c:noMultiLvlLbl val="0"/>
      </c:catAx>
      <c:valAx>
        <c:axId val="224078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9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007766886281"/>
          <c:y val="7.8324653862711605E-2"/>
          <c:w val="0.76018597675290589"/>
          <c:h val="0.526939132608423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3'!$N$3:$N$9</c:f>
              <c:strCache>
                <c:ptCount val="7"/>
                <c:pt idx="0">
                  <c:v>0</c:v>
                </c:pt>
                <c:pt idx="1">
                  <c:v> 0-50</c:v>
                </c:pt>
                <c:pt idx="2">
                  <c:v> 50-100</c:v>
                </c:pt>
                <c:pt idx="3">
                  <c:v> 100-150</c:v>
                </c:pt>
                <c:pt idx="4">
                  <c:v> 150-200</c:v>
                </c:pt>
                <c:pt idx="5">
                  <c:v> 200-250</c:v>
                </c:pt>
                <c:pt idx="6">
                  <c:v> 250-300</c:v>
                </c:pt>
              </c:strCache>
            </c:strRef>
          </c:cat>
          <c:val>
            <c:numRef>
              <c:f>'wykres 3'!$Q$3:$Q$9</c:f>
              <c:numCache>
                <c:formatCode>0%</c:formatCode>
                <c:ptCount val="7"/>
                <c:pt idx="0">
                  <c:v>0.46979865771812079</c:v>
                </c:pt>
                <c:pt idx="1">
                  <c:v>0.51006711409395977</c:v>
                </c:pt>
                <c:pt idx="2">
                  <c:v>6.7114093959731542E-3</c:v>
                </c:pt>
                <c:pt idx="3">
                  <c:v>6.7114093959731542E-3</c:v>
                </c:pt>
                <c:pt idx="4">
                  <c:v>0</c:v>
                </c:pt>
                <c:pt idx="5">
                  <c:v>0</c:v>
                </c:pt>
                <c:pt idx="6">
                  <c:v>6.7114093959731542E-3</c:v>
                </c:pt>
              </c:numCache>
            </c:numRef>
          </c:val>
        </c:ser>
        <c:ser>
          <c:idx val="1"/>
          <c:order val="1"/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strRef>
              <c:f>'wykres 3'!$N$3:$N$9</c:f>
              <c:strCache>
                <c:ptCount val="7"/>
                <c:pt idx="0">
                  <c:v>0</c:v>
                </c:pt>
                <c:pt idx="1">
                  <c:v> 0-50</c:v>
                </c:pt>
                <c:pt idx="2">
                  <c:v> 50-100</c:v>
                </c:pt>
                <c:pt idx="3">
                  <c:v> 100-150</c:v>
                </c:pt>
                <c:pt idx="4">
                  <c:v> 150-200</c:v>
                </c:pt>
                <c:pt idx="5">
                  <c:v> 200-250</c:v>
                </c:pt>
                <c:pt idx="6">
                  <c:v> 250-300</c:v>
                </c:pt>
              </c:strCache>
            </c:strRef>
          </c:cat>
          <c:val>
            <c:numRef>
              <c:f>'wykres 3'!$R$3:$R$9</c:f>
              <c:numCache>
                <c:formatCode>0%</c:formatCode>
                <c:ptCount val="7"/>
                <c:pt idx="0">
                  <c:v>0.52409638554216864</c:v>
                </c:pt>
                <c:pt idx="1">
                  <c:v>0.45783132530120479</c:v>
                </c:pt>
                <c:pt idx="2">
                  <c:v>1.2048192771084338E-2</c:v>
                </c:pt>
                <c:pt idx="3">
                  <c:v>6.024096385542169E-3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880"/>
        <c:axId val="224080384"/>
      </c:barChart>
      <c:catAx>
        <c:axId val="121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Liczba wolontariuszy</a:t>
                </a:r>
              </a:p>
            </c:rich>
          </c:tx>
          <c:layout>
            <c:manualLayout>
              <c:xMode val="edge"/>
              <c:yMode val="edge"/>
              <c:x val="0.30997482457549946"/>
              <c:y val="0.87156938715993837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224080384"/>
        <c:crosses val="autoZero"/>
        <c:auto val="1"/>
        <c:lblAlgn val="ctr"/>
        <c:lblOffset val="100"/>
        <c:noMultiLvlLbl val="0"/>
      </c:catAx>
      <c:valAx>
        <c:axId val="224080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0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007766886281"/>
          <c:y val="7.8076791034032145E-2"/>
          <c:w val="0.76018597675290589"/>
          <c:h val="0.629998781797844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3'!$T$3:$T$12</c:f>
              <c:strCache>
                <c:ptCount val="10"/>
                <c:pt idx="0">
                  <c:v>0</c:v>
                </c:pt>
                <c:pt idx="1">
                  <c:v> 0-1</c:v>
                </c:pt>
                <c:pt idx="2">
                  <c:v> 1-2</c:v>
                </c:pt>
                <c:pt idx="3">
                  <c:v> 2-3</c:v>
                </c:pt>
                <c:pt idx="4">
                  <c:v> 3-4</c:v>
                </c:pt>
                <c:pt idx="5">
                  <c:v> 4-5</c:v>
                </c:pt>
                <c:pt idx="6">
                  <c:v> 5-6</c:v>
                </c:pt>
                <c:pt idx="7">
                  <c:v> 6-7</c:v>
                </c:pt>
                <c:pt idx="8">
                  <c:v> 7-8</c:v>
                </c:pt>
                <c:pt idx="9">
                  <c:v> 8-9</c:v>
                </c:pt>
              </c:strCache>
            </c:strRef>
          </c:cat>
          <c:val>
            <c:numRef>
              <c:f>'wykres 3'!$W$3:$W$12</c:f>
              <c:numCache>
                <c:formatCode>0%</c:formatCode>
                <c:ptCount val="10"/>
                <c:pt idx="0">
                  <c:v>0.56213017751479288</c:v>
                </c:pt>
                <c:pt idx="1">
                  <c:v>0.16568047337278108</c:v>
                </c:pt>
                <c:pt idx="2">
                  <c:v>0.11242603550295859</c:v>
                </c:pt>
                <c:pt idx="3">
                  <c:v>7.6923076923076927E-2</c:v>
                </c:pt>
                <c:pt idx="4">
                  <c:v>4.7337278106508875E-2</c:v>
                </c:pt>
                <c:pt idx="5">
                  <c:v>1.7751479289940829E-2</c:v>
                </c:pt>
                <c:pt idx="6">
                  <c:v>5.9171597633136093E-3</c:v>
                </c:pt>
                <c:pt idx="7">
                  <c:v>5.9171597633136093E-3</c:v>
                </c:pt>
                <c:pt idx="8">
                  <c:v>5.9171597633136093E-3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'wykres 3'!$T$3:$T$12</c:f>
              <c:strCache>
                <c:ptCount val="10"/>
                <c:pt idx="0">
                  <c:v>0</c:v>
                </c:pt>
                <c:pt idx="1">
                  <c:v> 0-1</c:v>
                </c:pt>
                <c:pt idx="2">
                  <c:v> 1-2</c:v>
                </c:pt>
                <c:pt idx="3">
                  <c:v> 2-3</c:v>
                </c:pt>
                <c:pt idx="4">
                  <c:v> 3-4</c:v>
                </c:pt>
                <c:pt idx="5">
                  <c:v> 4-5</c:v>
                </c:pt>
                <c:pt idx="6">
                  <c:v> 5-6</c:v>
                </c:pt>
                <c:pt idx="7">
                  <c:v> 6-7</c:v>
                </c:pt>
                <c:pt idx="8">
                  <c:v> 7-8</c:v>
                </c:pt>
                <c:pt idx="9">
                  <c:v> 8-9</c:v>
                </c:pt>
              </c:strCache>
            </c:strRef>
          </c:cat>
          <c:val>
            <c:numRef>
              <c:f>'wykres 3'!$X$3:$X$12</c:f>
              <c:numCache>
                <c:formatCode>0%</c:formatCode>
                <c:ptCount val="10"/>
                <c:pt idx="0">
                  <c:v>0.74096385542168675</c:v>
                </c:pt>
                <c:pt idx="1">
                  <c:v>0.1144578313253012</c:v>
                </c:pt>
                <c:pt idx="2">
                  <c:v>7.2289156626506021E-2</c:v>
                </c:pt>
                <c:pt idx="3">
                  <c:v>3.614457831325301E-2</c:v>
                </c:pt>
                <c:pt idx="4">
                  <c:v>2.4096385542168676E-2</c:v>
                </c:pt>
                <c:pt idx="5">
                  <c:v>6.024096385542169E-3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6.024096385542169E-3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392"/>
        <c:axId val="224082112"/>
      </c:barChart>
      <c:catAx>
        <c:axId val="121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Wynagrodzenie średnie [w tys. PLN]</a:t>
                </a:r>
              </a:p>
            </c:rich>
          </c:tx>
          <c:layout>
            <c:manualLayout>
              <c:xMode val="edge"/>
              <c:yMode val="edge"/>
              <c:x val="0.18621972253468316"/>
              <c:y val="0.85791111554093713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224082112"/>
        <c:crosses val="autoZero"/>
        <c:auto val="1"/>
        <c:lblAlgn val="ctr"/>
        <c:lblOffset val="100"/>
        <c:noMultiLvlLbl val="0"/>
      </c:catAx>
      <c:valAx>
        <c:axId val="224082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13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4302310571835"/>
          <c:y val="7.7355836849507739E-2"/>
          <c:w val="0.77374768727679533"/>
          <c:h val="0.565729204735484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3'!$Z$3:$Z$13</c:f>
              <c:strCache>
                <c:ptCount val="11"/>
                <c:pt idx="0">
                  <c:v>0</c:v>
                </c:pt>
                <c:pt idx="1">
                  <c:v>0-10</c:v>
                </c:pt>
                <c:pt idx="2">
                  <c:v> 10-20</c:v>
                </c:pt>
                <c:pt idx="3">
                  <c:v> 20-30</c:v>
                </c:pt>
                <c:pt idx="4">
                  <c:v> 30-40</c:v>
                </c:pt>
                <c:pt idx="5">
                  <c:v> 40-50</c:v>
                </c:pt>
                <c:pt idx="6">
                  <c:v> 50-60</c:v>
                </c:pt>
                <c:pt idx="7">
                  <c:v> 60-70</c:v>
                </c:pt>
                <c:pt idx="8">
                  <c:v> 70-80</c:v>
                </c:pt>
                <c:pt idx="9">
                  <c:v>80-90</c:v>
                </c:pt>
                <c:pt idx="10">
                  <c:v>90-100</c:v>
                </c:pt>
              </c:strCache>
            </c:strRef>
          </c:cat>
          <c:val>
            <c:numRef>
              <c:f>'wykres 3'!$AC$3:$AC$13</c:f>
              <c:numCache>
                <c:formatCode>0%</c:formatCode>
                <c:ptCount val="11"/>
                <c:pt idx="0">
                  <c:v>6.6666666666666671E-3</c:v>
                </c:pt>
                <c:pt idx="1">
                  <c:v>0.20666666666666667</c:v>
                </c:pt>
                <c:pt idx="2">
                  <c:v>0.10666666666666667</c:v>
                </c:pt>
                <c:pt idx="3">
                  <c:v>0.14000000000000001</c:v>
                </c:pt>
                <c:pt idx="4">
                  <c:v>0.1</c:v>
                </c:pt>
                <c:pt idx="5">
                  <c:v>8.666666666666667E-2</c:v>
                </c:pt>
                <c:pt idx="6">
                  <c:v>0.06</c:v>
                </c:pt>
                <c:pt idx="7">
                  <c:v>9.3333333333333338E-2</c:v>
                </c:pt>
                <c:pt idx="8">
                  <c:v>0.11333333333333333</c:v>
                </c:pt>
                <c:pt idx="9">
                  <c:v>2.6666666666666668E-2</c:v>
                </c:pt>
                <c:pt idx="10">
                  <c:v>0.06</c:v>
                </c:pt>
              </c:numCache>
            </c:numRef>
          </c:val>
        </c:ser>
        <c:ser>
          <c:idx val="1"/>
          <c:order val="1"/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'wykres 3'!$Z$3:$Z$13</c:f>
              <c:strCache>
                <c:ptCount val="11"/>
                <c:pt idx="0">
                  <c:v>0</c:v>
                </c:pt>
                <c:pt idx="1">
                  <c:v>0-10</c:v>
                </c:pt>
                <c:pt idx="2">
                  <c:v> 10-20</c:v>
                </c:pt>
                <c:pt idx="3">
                  <c:v> 20-30</c:v>
                </c:pt>
                <c:pt idx="4">
                  <c:v> 30-40</c:v>
                </c:pt>
                <c:pt idx="5">
                  <c:v> 40-50</c:v>
                </c:pt>
                <c:pt idx="6">
                  <c:v> 50-60</c:v>
                </c:pt>
                <c:pt idx="7">
                  <c:v> 60-70</c:v>
                </c:pt>
                <c:pt idx="8">
                  <c:v> 70-80</c:v>
                </c:pt>
                <c:pt idx="9">
                  <c:v>80-90</c:v>
                </c:pt>
                <c:pt idx="10">
                  <c:v>90-100</c:v>
                </c:pt>
              </c:strCache>
            </c:strRef>
          </c:cat>
          <c:val>
            <c:numRef>
              <c:f>'wykres 3'!$AD$3:$AD$13</c:f>
              <c:numCache>
                <c:formatCode>0%</c:formatCode>
                <c:ptCount val="11"/>
                <c:pt idx="0">
                  <c:v>0</c:v>
                </c:pt>
                <c:pt idx="1">
                  <c:v>4.6666666666666669E-2</c:v>
                </c:pt>
                <c:pt idx="2">
                  <c:v>9.3333333333333338E-2</c:v>
                </c:pt>
                <c:pt idx="3">
                  <c:v>0.12</c:v>
                </c:pt>
                <c:pt idx="4">
                  <c:v>0.12666666666666668</c:v>
                </c:pt>
                <c:pt idx="5">
                  <c:v>0.1</c:v>
                </c:pt>
                <c:pt idx="6">
                  <c:v>8.666666666666667E-2</c:v>
                </c:pt>
                <c:pt idx="7">
                  <c:v>0.19333333333333333</c:v>
                </c:pt>
                <c:pt idx="8">
                  <c:v>0.10666666666666667</c:v>
                </c:pt>
                <c:pt idx="9">
                  <c:v>0.15333333333333332</c:v>
                </c:pt>
                <c:pt idx="10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904"/>
        <c:axId val="1343488"/>
      </c:barChart>
      <c:catAx>
        <c:axId val="121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Przychody ogółem [w tys. PLN]</a:t>
                </a:r>
              </a:p>
            </c:rich>
          </c:tx>
          <c:layout>
            <c:manualLayout>
              <c:xMode val="edge"/>
              <c:yMode val="edge"/>
              <c:x val="0.20569424723548899"/>
              <c:y val="0.86649058108242794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1343488"/>
        <c:crosses val="autoZero"/>
        <c:auto val="1"/>
        <c:lblAlgn val="ctr"/>
        <c:lblOffset val="100"/>
        <c:noMultiLvlLbl val="0"/>
      </c:catAx>
      <c:valAx>
        <c:axId val="1343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1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64007288345156"/>
          <c:y val="7.7642470042066994E-2"/>
          <c:w val="0.74675386651048781"/>
          <c:h val="0.63135110680813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'wykres 3'!$E$2</c:f>
              <c:strCache>
                <c:ptCount val="1"/>
                <c:pt idx="0">
                  <c:v>Niedotowane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3'!$B$3:$B$15</c:f>
              <c:strCache>
                <c:ptCount val="13"/>
                <c:pt idx="0">
                  <c:v>0</c:v>
                </c:pt>
                <c:pt idx="1">
                  <c:v>0-1</c:v>
                </c:pt>
                <c:pt idx="2">
                  <c:v> 1-2</c:v>
                </c:pt>
                <c:pt idx="3">
                  <c:v> 2-3</c:v>
                </c:pt>
                <c:pt idx="4">
                  <c:v> 3-4</c:v>
                </c:pt>
                <c:pt idx="5">
                  <c:v> 4-5</c:v>
                </c:pt>
                <c:pt idx="6">
                  <c:v> 5-6</c:v>
                </c:pt>
                <c:pt idx="7">
                  <c:v> 6-7</c:v>
                </c:pt>
                <c:pt idx="8">
                  <c:v> 7-8</c:v>
                </c:pt>
                <c:pt idx="9">
                  <c:v> 8-9</c:v>
                </c:pt>
                <c:pt idx="10">
                  <c:v> 9-10</c:v>
                </c:pt>
                <c:pt idx="11">
                  <c:v> 11-12</c:v>
                </c:pt>
                <c:pt idx="12">
                  <c:v> 12-13</c:v>
                </c:pt>
              </c:strCache>
            </c:strRef>
          </c:cat>
          <c:val>
            <c:numRef>
              <c:f>'wykres 3'!$E$3:$E$15</c:f>
              <c:numCache>
                <c:formatCode>0%</c:formatCode>
                <c:ptCount val="13"/>
                <c:pt idx="0">
                  <c:v>0.04</c:v>
                </c:pt>
                <c:pt idx="1">
                  <c:v>0.83333333333333337</c:v>
                </c:pt>
                <c:pt idx="2">
                  <c:v>8.666666666666667E-2</c:v>
                </c:pt>
                <c:pt idx="3">
                  <c:v>6.6666666666666671E-3</c:v>
                </c:pt>
                <c:pt idx="4">
                  <c:v>0</c:v>
                </c:pt>
                <c:pt idx="5">
                  <c:v>1.3333333333333334E-2</c:v>
                </c:pt>
                <c:pt idx="6">
                  <c:v>6.6666666666666671E-3</c:v>
                </c:pt>
                <c:pt idx="7">
                  <c:v>0</c:v>
                </c:pt>
                <c:pt idx="8">
                  <c:v>6.6666666666666671E-3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6.6666666666666671E-3</c:v>
                </c:pt>
              </c:numCache>
            </c:numRef>
          </c:val>
        </c:ser>
        <c:ser>
          <c:idx val="1"/>
          <c:order val="1"/>
          <c:tx>
            <c:strRef>
              <c:f>'wykres 3'!$F$2</c:f>
              <c:strCache>
                <c:ptCount val="1"/>
                <c:pt idx="0">
                  <c:v>Dotowane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'wykres 3'!$B$3:$B$15</c:f>
              <c:strCache>
                <c:ptCount val="13"/>
                <c:pt idx="0">
                  <c:v>0</c:v>
                </c:pt>
                <c:pt idx="1">
                  <c:v>0-1</c:v>
                </c:pt>
                <c:pt idx="2">
                  <c:v> 1-2</c:v>
                </c:pt>
                <c:pt idx="3">
                  <c:v> 2-3</c:v>
                </c:pt>
                <c:pt idx="4">
                  <c:v> 3-4</c:v>
                </c:pt>
                <c:pt idx="5">
                  <c:v> 4-5</c:v>
                </c:pt>
                <c:pt idx="6">
                  <c:v> 5-6</c:v>
                </c:pt>
                <c:pt idx="7">
                  <c:v> 6-7</c:v>
                </c:pt>
                <c:pt idx="8">
                  <c:v> 7-8</c:v>
                </c:pt>
                <c:pt idx="9">
                  <c:v> 8-9</c:v>
                </c:pt>
                <c:pt idx="10">
                  <c:v> 9-10</c:v>
                </c:pt>
                <c:pt idx="11">
                  <c:v> 11-12</c:v>
                </c:pt>
                <c:pt idx="12">
                  <c:v> 12-13</c:v>
                </c:pt>
              </c:strCache>
            </c:strRef>
          </c:cat>
          <c:val>
            <c:numRef>
              <c:f>'wykres 3'!$F$3:$F$15</c:f>
              <c:numCache>
                <c:formatCode>0%</c:formatCode>
                <c:ptCount val="13"/>
                <c:pt idx="0">
                  <c:v>3.614457831325301E-2</c:v>
                </c:pt>
                <c:pt idx="1">
                  <c:v>0.89759036144578308</c:v>
                </c:pt>
                <c:pt idx="2">
                  <c:v>3.614457831325301E-2</c:v>
                </c:pt>
                <c:pt idx="3">
                  <c:v>2.4096385542168676E-2</c:v>
                </c:pt>
                <c:pt idx="4">
                  <c:v>0</c:v>
                </c:pt>
                <c:pt idx="5">
                  <c:v>6.024096385542169E-3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76960"/>
        <c:axId val="1345216"/>
      </c:barChart>
      <c:catAx>
        <c:axId val="2095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Liczba odbiorców [w setkach osób]</a:t>
                </a:r>
              </a:p>
            </c:rich>
          </c:tx>
          <c:layout>
            <c:manualLayout>
              <c:xMode val="edge"/>
              <c:yMode val="edge"/>
              <c:x val="0.19264007288345156"/>
              <c:y val="0.88717109632612723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1345216"/>
        <c:crosses val="autoZero"/>
        <c:auto val="1"/>
        <c:lblAlgn val="ctr"/>
        <c:lblOffset val="100"/>
        <c:noMultiLvlLbl val="0"/>
      </c:catAx>
      <c:valAx>
        <c:axId val="1345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9576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46488831753173"/>
          <c:y val="7.7601410934744264E-2"/>
          <c:w val="0.77467116610423692"/>
          <c:h val="0.521881431487730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3'!$AF$3:$AF$13</c:f>
              <c:strCache>
                <c:ptCount val="11"/>
                <c:pt idx="0">
                  <c:v>0</c:v>
                </c:pt>
                <c:pt idx="1">
                  <c:v> 0-10</c:v>
                </c:pt>
                <c:pt idx="2">
                  <c:v> 10-20</c:v>
                </c:pt>
                <c:pt idx="3">
                  <c:v> 20-30</c:v>
                </c:pt>
                <c:pt idx="4">
                  <c:v> 30-40</c:v>
                </c:pt>
                <c:pt idx="5">
                  <c:v> 40-50</c:v>
                </c:pt>
                <c:pt idx="6">
                  <c:v> 50-60</c:v>
                </c:pt>
                <c:pt idx="7">
                  <c:v> 60-70</c:v>
                </c:pt>
                <c:pt idx="8">
                  <c:v> 70-80</c:v>
                </c:pt>
                <c:pt idx="9">
                  <c:v> 80-90</c:v>
                </c:pt>
                <c:pt idx="10">
                  <c:v> 90-100</c:v>
                </c:pt>
              </c:strCache>
            </c:strRef>
          </c:cat>
          <c:val>
            <c:numRef>
              <c:f>'wykres 3'!$AI$3:$AI$13</c:f>
              <c:numCache>
                <c:formatCode>0%</c:formatCode>
                <c:ptCount val="11"/>
                <c:pt idx="0">
                  <c:v>0.11333333333333333</c:v>
                </c:pt>
                <c:pt idx="1">
                  <c:v>0.32</c:v>
                </c:pt>
                <c:pt idx="2">
                  <c:v>0.08</c:v>
                </c:pt>
                <c:pt idx="3">
                  <c:v>0.15333333333333332</c:v>
                </c:pt>
                <c:pt idx="4">
                  <c:v>0.08</c:v>
                </c:pt>
                <c:pt idx="5">
                  <c:v>4.6666666666666669E-2</c:v>
                </c:pt>
                <c:pt idx="6">
                  <c:v>0.04</c:v>
                </c:pt>
                <c:pt idx="7">
                  <c:v>5.3333333333333337E-2</c:v>
                </c:pt>
                <c:pt idx="8">
                  <c:v>5.3333333333333337E-2</c:v>
                </c:pt>
                <c:pt idx="9">
                  <c:v>2.6666666666666668E-2</c:v>
                </c:pt>
                <c:pt idx="10">
                  <c:v>3.3333333333333333E-2</c:v>
                </c:pt>
              </c:numCache>
            </c:numRef>
          </c:val>
        </c:ser>
        <c:ser>
          <c:idx val="1"/>
          <c:order val="1"/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'wykres 3'!$AF$3:$AF$13</c:f>
              <c:strCache>
                <c:ptCount val="11"/>
                <c:pt idx="0">
                  <c:v>0</c:v>
                </c:pt>
                <c:pt idx="1">
                  <c:v> 0-10</c:v>
                </c:pt>
                <c:pt idx="2">
                  <c:v> 10-20</c:v>
                </c:pt>
                <c:pt idx="3">
                  <c:v> 20-30</c:v>
                </c:pt>
                <c:pt idx="4">
                  <c:v> 30-40</c:v>
                </c:pt>
                <c:pt idx="5">
                  <c:v> 40-50</c:v>
                </c:pt>
                <c:pt idx="6">
                  <c:v> 50-60</c:v>
                </c:pt>
                <c:pt idx="7">
                  <c:v> 60-70</c:v>
                </c:pt>
                <c:pt idx="8">
                  <c:v> 70-80</c:v>
                </c:pt>
                <c:pt idx="9">
                  <c:v> 80-90</c:v>
                </c:pt>
                <c:pt idx="10">
                  <c:v> 90-100</c:v>
                </c:pt>
              </c:strCache>
            </c:strRef>
          </c:cat>
          <c:val>
            <c:numRef>
              <c:f>'wykres 3'!$AJ$3:$AJ$13</c:f>
              <c:numCache>
                <c:formatCode>0%</c:formatCode>
                <c:ptCount val="11"/>
                <c:pt idx="0">
                  <c:v>7.8313253012048195E-2</c:v>
                </c:pt>
                <c:pt idx="1">
                  <c:v>0.24096385542168675</c:v>
                </c:pt>
                <c:pt idx="2">
                  <c:v>0.12048192771084337</c:v>
                </c:pt>
                <c:pt idx="3">
                  <c:v>0.10240963855421686</c:v>
                </c:pt>
                <c:pt idx="4">
                  <c:v>8.4337349397590355E-2</c:v>
                </c:pt>
                <c:pt idx="5">
                  <c:v>7.2289156626506021E-2</c:v>
                </c:pt>
                <c:pt idx="6">
                  <c:v>3.614457831325301E-2</c:v>
                </c:pt>
                <c:pt idx="7">
                  <c:v>0.1144578313253012</c:v>
                </c:pt>
                <c:pt idx="8">
                  <c:v>6.0240963855421686E-2</c:v>
                </c:pt>
                <c:pt idx="9">
                  <c:v>4.8192771084337352E-2</c:v>
                </c:pt>
                <c:pt idx="10">
                  <c:v>4.2168674698795178E-2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83680"/>
        <c:axId val="1347520"/>
      </c:barChart>
      <c:catAx>
        <c:axId val="23738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Przychody z działalności nieodpłatnej OPP [w tys. PLN]</a:t>
                </a:r>
              </a:p>
            </c:rich>
          </c:tx>
          <c:layout>
            <c:manualLayout>
              <c:xMode val="edge"/>
              <c:yMode val="edge"/>
              <c:x val="0.15790240505651076"/>
              <c:y val="0.80973544973544975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1347520"/>
        <c:crosses val="autoZero"/>
        <c:auto val="1"/>
        <c:lblAlgn val="ctr"/>
        <c:lblOffset val="100"/>
        <c:noMultiLvlLbl val="0"/>
      </c:catAx>
      <c:valAx>
        <c:axId val="1347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383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28121484814398"/>
          <c:y val="5.6617126680820945E-2"/>
          <c:w val="0.74985483957362475"/>
          <c:h val="0.545553382260338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3'!$AL$3:$AL$11</c:f>
              <c:strCache>
                <c:ptCount val="9"/>
                <c:pt idx="0">
                  <c:v>0</c:v>
                </c:pt>
                <c:pt idx="1">
                  <c:v> 0-5</c:v>
                </c:pt>
                <c:pt idx="2">
                  <c:v> 5-10</c:v>
                </c:pt>
                <c:pt idx="3">
                  <c:v> 10-15</c:v>
                </c:pt>
                <c:pt idx="4">
                  <c:v> 15-20</c:v>
                </c:pt>
                <c:pt idx="5">
                  <c:v> 20-25</c:v>
                </c:pt>
                <c:pt idx="6">
                  <c:v> 25-30</c:v>
                </c:pt>
                <c:pt idx="7">
                  <c:v> 30-35</c:v>
                </c:pt>
                <c:pt idx="8">
                  <c:v> 35-40</c:v>
                </c:pt>
              </c:strCache>
            </c:strRef>
          </c:cat>
          <c:val>
            <c:numRef>
              <c:f>'wykres 3'!$AO$3:$AO$11</c:f>
              <c:numCache>
                <c:formatCode>0%</c:formatCode>
                <c:ptCount val="9"/>
                <c:pt idx="0">
                  <c:v>0.92666666666666664</c:v>
                </c:pt>
                <c:pt idx="1">
                  <c:v>6.6666666666666671E-3</c:v>
                </c:pt>
                <c:pt idx="2">
                  <c:v>1.3333333333333334E-2</c:v>
                </c:pt>
                <c:pt idx="3">
                  <c:v>6.6666666666666671E-3</c:v>
                </c:pt>
                <c:pt idx="4">
                  <c:v>6.6666666666666671E-3</c:v>
                </c:pt>
                <c:pt idx="5">
                  <c:v>0.02</c:v>
                </c:pt>
                <c:pt idx="6">
                  <c:v>6.6666666666666671E-3</c:v>
                </c:pt>
                <c:pt idx="7">
                  <c:v>6.6666666666666671E-3</c:v>
                </c:pt>
                <c:pt idx="8">
                  <c:v>6.6666666666666671E-3</c:v>
                </c:pt>
              </c:numCache>
            </c:numRef>
          </c:val>
        </c:ser>
        <c:ser>
          <c:idx val="1"/>
          <c:order val="1"/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'wykres 3'!$AL$3:$AL$11</c:f>
              <c:strCache>
                <c:ptCount val="9"/>
                <c:pt idx="0">
                  <c:v>0</c:v>
                </c:pt>
                <c:pt idx="1">
                  <c:v> 0-5</c:v>
                </c:pt>
                <c:pt idx="2">
                  <c:v> 5-10</c:v>
                </c:pt>
                <c:pt idx="3">
                  <c:v> 10-15</c:v>
                </c:pt>
                <c:pt idx="4">
                  <c:v> 15-20</c:v>
                </c:pt>
                <c:pt idx="5">
                  <c:v> 20-25</c:v>
                </c:pt>
                <c:pt idx="6">
                  <c:v> 25-30</c:v>
                </c:pt>
                <c:pt idx="7">
                  <c:v> 30-35</c:v>
                </c:pt>
                <c:pt idx="8">
                  <c:v> 35-40</c:v>
                </c:pt>
              </c:strCache>
            </c:strRef>
          </c:cat>
          <c:val>
            <c:numRef>
              <c:f>'wykres 3'!$AP$3:$AP$11</c:f>
              <c:numCache>
                <c:formatCode>0%</c:formatCode>
                <c:ptCount val="9"/>
                <c:pt idx="0">
                  <c:v>0.83734939759036142</c:v>
                </c:pt>
                <c:pt idx="1">
                  <c:v>3.614457831325301E-2</c:v>
                </c:pt>
                <c:pt idx="2">
                  <c:v>3.614457831325301E-2</c:v>
                </c:pt>
                <c:pt idx="3">
                  <c:v>2.4096385542168676E-2</c:v>
                </c:pt>
                <c:pt idx="4">
                  <c:v>1.2048192771084338E-2</c:v>
                </c:pt>
                <c:pt idx="5">
                  <c:v>1.2048192771084338E-2</c:v>
                </c:pt>
                <c:pt idx="6">
                  <c:v>2.4096385542168676E-2</c:v>
                </c:pt>
                <c:pt idx="7">
                  <c:v>1.2048192771084338E-2</c:v>
                </c:pt>
                <c:pt idx="8">
                  <c:v>6.024096385542169E-3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84704"/>
        <c:axId val="1349248"/>
      </c:barChart>
      <c:catAx>
        <c:axId val="23738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Przychody z działalności odpłatnej OPP [w tys. PLN]</a:t>
                </a:r>
              </a:p>
            </c:rich>
          </c:tx>
          <c:layout>
            <c:manualLayout>
              <c:xMode val="edge"/>
              <c:yMode val="edge"/>
              <c:x val="0.20203845947827948"/>
              <c:y val="0.80205237084217973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1349248"/>
        <c:crosses val="autoZero"/>
        <c:auto val="1"/>
        <c:lblAlgn val="ctr"/>
        <c:lblOffset val="100"/>
        <c:noMultiLvlLbl val="0"/>
      </c:catAx>
      <c:valAx>
        <c:axId val="1349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384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4649592222226"/>
          <c:y val="7.7601410934744264E-2"/>
          <c:w val="0.77467106954676501"/>
          <c:h val="0.57821272340957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3'!$AR$3:$AR$13</c:f>
              <c:strCache>
                <c:ptCount val="11"/>
                <c:pt idx="0">
                  <c:v>0</c:v>
                </c:pt>
                <c:pt idx="1">
                  <c:v> 0-10</c:v>
                </c:pt>
                <c:pt idx="2">
                  <c:v> 10-20</c:v>
                </c:pt>
                <c:pt idx="3">
                  <c:v> 20-30</c:v>
                </c:pt>
                <c:pt idx="4">
                  <c:v> 30-40</c:v>
                </c:pt>
                <c:pt idx="5">
                  <c:v> 40-50</c:v>
                </c:pt>
                <c:pt idx="6">
                  <c:v> 50-60</c:v>
                </c:pt>
                <c:pt idx="7">
                  <c:v> 60-70</c:v>
                </c:pt>
                <c:pt idx="8">
                  <c:v> 70-80</c:v>
                </c:pt>
                <c:pt idx="9">
                  <c:v> 80-90</c:v>
                </c:pt>
                <c:pt idx="10">
                  <c:v> 90-100</c:v>
                </c:pt>
              </c:strCache>
            </c:strRef>
          </c:cat>
          <c:val>
            <c:numRef>
              <c:f>'wykres 3'!$AU$3:$AU$13</c:f>
              <c:numCache>
                <c:formatCode>0%</c:formatCode>
                <c:ptCount val="11"/>
                <c:pt idx="0">
                  <c:v>0.51333333333333331</c:v>
                </c:pt>
                <c:pt idx="1">
                  <c:v>0.25333333333333335</c:v>
                </c:pt>
                <c:pt idx="2">
                  <c:v>5.3333333333333337E-2</c:v>
                </c:pt>
                <c:pt idx="3">
                  <c:v>0.04</c:v>
                </c:pt>
                <c:pt idx="4">
                  <c:v>6.6666666666666671E-3</c:v>
                </c:pt>
                <c:pt idx="5">
                  <c:v>3.3333333333333333E-2</c:v>
                </c:pt>
                <c:pt idx="6">
                  <c:v>0.02</c:v>
                </c:pt>
                <c:pt idx="7">
                  <c:v>4.6666666666666669E-2</c:v>
                </c:pt>
                <c:pt idx="8">
                  <c:v>1.3333333333333334E-2</c:v>
                </c:pt>
                <c:pt idx="9">
                  <c:v>0</c:v>
                </c:pt>
                <c:pt idx="1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'wykres 3'!$AR$3:$AR$13</c:f>
              <c:strCache>
                <c:ptCount val="11"/>
                <c:pt idx="0">
                  <c:v>0</c:v>
                </c:pt>
                <c:pt idx="1">
                  <c:v> 0-10</c:v>
                </c:pt>
                <c:pt idx="2">
                  <c:v> 10-20</c:v>
                </c:pt>
                <c:pt idx="3">
                  <c:v> 20-30</c:v>
                </c:pt>
                <c:pt idx="4">
                  <c:v> 30-40</c:v>
                </c:pt>
                <c:pt idx="5">
                  <c:v> 40-50</c:v>
                </c:pt>
                <c:pt idx="6">
                  <c:v> 50-60</c:v>
                </c:pt>
                <c:pt idx="7">
                  <c:v> 60-70</c:v>
                </c:pt>
                <c:pt idx="8">
                  <c:v> 70-80</c:v>
                </c:pt>
                <c:pt idx="9">
                  <c:v> 80-90</c:v>
                </c:pt>
                <c:pt idx="10">
                  <c:v> 90-100</c:v>
                </c:pt>
              </c:strCache>
            </c:strRef>
          </c:cat>
          <c:val>
            <c:numRef>
              <c:f>'wykres 3'!$AV$3:$AV$13</c:f>
              <c:numCache>
                <c:formatCode>0%</c:formatCode>
                <c:ptCount val="11"/>
                <c:pt idx="0">
                  <c:v>0.43975903614457829</c:v>
                </c:pt>
                <c:pt idx="1">
                  <c:v>0.19277108433734941</c:v>
                </c:pt>
                <c:pt idx="2">
                  <c:v>6.0240963855421686E-2</c:v>
                </c:pt>
                <c:pt idx="3">
                  <c:v>5.4216867469879519E-2</c:v>
                </c:pt>
                <c:pt idx="4">
                  <c:v>7.2289156626506021E-2</c:v>
                </c:pt>
                <c:pt idx="5">
                  <c:v>6.6265060240963861E-2</c:v>
                </c:pt>
                <c:pt idx="6">
                  <c:v>3.614457831325301E-2</c:v>
                </c:pt>
                <c:pt idx="7">
                  <c:v>4.2168674698795178E-2</c:v>
                </c:pt>
                <c:pt idx="8">
                  <c:v>1.8072289156626505E-2</c:v>
                </c:pt>
                <c:pt idx="9">
                  <c:v>1.8072289156626505E-2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84192"/>
        <c:axId val="1350976"/>
      </c:barChart>
      <c:catAx>
        <c:axId val="23738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Przychody pozostałe [w tys.</a:t>
                </a:r>
                <a:r>
                  <a:rPr lang="pl-PL" baseline="0"/>
                  <a:t> PLN]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0.2015213247721141"/>
              <c:y val="0.88017608909997358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1350976"/>
        <c:crosses val="autoZero"/>
        <c:auto val="1"/>
        <c:lblAlgn val="ctr"/>
        <c:lblOffset val="100"/>
        <c:noMultiLvlLbl val="0"/>
      </c:catAx>
      <c:valAx>
        <c:axId val="1350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384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28121484814398"/>
          <c:y val="7.8347578347578342E-2"/>
          <c:w val="0.74985483957362475"/>
          <c:h val="0.6422482446104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'wykres 3'!$W$16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3'!$T$17:$T$24</c:f>
              <c:strCache>
                <c:ptCount val="8"/>
                <c:pt idx="0">
                  <c:v>0</c:v>
                </c:pt>
                <c:pt idx="1">
                  <c:v> 0-1</c:v>
                </c:pt>
                <c:pt idx="2">
                  <c:v> 1-2</c:v>
                </c:pt>
                <c:pt idx="3">
                  <c:v> 2-3</c:v>
                </c:pt>
                <c:pt idx="4">
                  <c:v> 3-4</c:v>
                </c:pt>
                <c:pt idx="5">
                  <c:v> 4-5</c:v>
                </c:pt>
                <c:pt idx="6">
                  <c:v>(…)</c:v>
                </c:pt>
                <c:pt idx="7">
                  <c:v> 19-20</c:v>
                </c:pt>
              </c:strCache>
            </c:strRef>
          </c:cat>
          <c:val>
            <c:numRef>
              <c:f>'wykres 3'!$W$17:$W$24</c:f>
              <c:numCache>
                <c:formatCode>0%</c:formatCode>
                <c:ptCount val="8"/>
                <c:pt idx="0">
                  <c:v>0.8666666666666667</c:v>
                </c:pt>
                <c:pt idx="1">
                  <c:v>0.08</c:v>
                </c:pt>
                <c:pt idx="2">
                  <c:v>2.6666666666666668E-2</c:v>
                </c:pt>
                <c:pt idx="3">
                  <c:v>1.3333333333333334E-2</c:v>
                </c:pt>
                <c:pt idx="4">
                  <c:v>0</c:v>
                </c:pt>
                <c:pt idx="5">
                  <c:v>6.6666666666666671E-3</c:v>
                </c:pt>
                <c:pt idx="6">
                  <c:v>0</c:v>
                </c:pt>
                <c:pt idx="7">
                  <c:v>6.6666666666666671E-3</c:v>
                </c:pt>
              </c:numCache>
            </c:numRef>
          </c:val>
        </c:ser>
        <c:ser>
          <c:idx val="1"/>
          <c:order val="1"/>
          <c:tx>
            <c:strRef>
              <c:f>'wykres 3'!$X$16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'wykres 3'!$T$17:$T$24</c:f>
              <c:strCache>
                <c:ptCount val="8"/>
                <c:pt idx="0">
                  <c:v>0</c:v>
                </c:pt>
                <c:pt idx="1">
                  <c:v> 0-1</c:v>
                </c:pt>
                <c:pt idx="2">
                  <c:v> 1-2</c:v>
                </c:pt>
                <c:pt idx="3">
                  <c:v> 2-3</c:v>
                </c:pt>
                <c:pt idx="4">
                  <c:v> 3-4</c:v>
                </c:pt>
                <c:pt idx="5">
                  <c:v> 4-5</c:v>
                </c:pt>
                <c:pt idx="6">
                  <c:v>(…)</c:v>
                </c:pt>
                <c:pt idx="7">
                  <c:v> 19-20</c:v>
                </c:pt>
              </c:strCache>
            </c:strRef>
          </c:cat>
          <c:val>
            <c:numRef>
              <c:f>'wykres 3'!$X$17:$X$24</c:f>
              <c:numCache>
                <c:formatCode>0%</c:formatCode>
                <c:ptCount val="8"/>
                <c:pt idx="0">
                  <c:v>0.92168674698795183</c:v>
                </c:pt>
                <c:pt idx="1">
                  <c:v>6.0240963855421686E-2</c:v>
                </c:pt>
                <c:pt idx="2">
                  <c:v>1.2048192771084338E-2</c:v>
                </c:pt>
                <c:pt idx="3">
                  <c:v>0</c:v>
                </c:pt>
                <c:pt idx="4">
                  <c:v>6.024096385542169E-3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85216"/>
        <c:axId val="237634688"/>
      </c:barChart>
      <c:catAx>
        <c:axId val="23738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Liczba zatrudnionych o pracę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237634688"/>
        <c:crosses val="autoZero"/>
        <c:auto val="1"/>
        <c:lblAlgn val="ctr"/>
        <c:lblOffset val="100"/>
        <c:noMultiLvlLbl val="0"/>
      </c:catAx>
      <c:valAx>
        <c:axId val="237634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385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9233714970751"/>
          <c:y val="7.7601410934744264E-2"/>
          <c:w val="0.77558704119968469"/>
          <c:h val="0.52583204877168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'wykres 3'!$AC$16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'wykres 3'!$Z$17:$Z$26</c:f>
              <c:strCache>
                <c:ptCount val="10"/>
                <c:pt idx="0">
                  <c:v>0</c:v>
                </c:pt>
                <c:pt idx="1">
                  <c:v> 0-5</c:v>
                </c:pt>
                <c:pt idx="2">
                  <c:v> 5-10</c:v>
                </c:pt>
                <c:pt idx="3">
                  <c:v> 10-15</c:v>
                </c:pt>
                <c:pt idx="4">
                  <c:v> 15-20</c:v>
                </c:pt>
                <c:pt idx="5">
                  <c:v> 20-25</c:v>
                </c:pt>
                <c:pt idx="6">
                  <c:v> 25-30</c:v>
                </c:pt>
                <c:pt idx="7">
                  <c:v> 30-35</c:v>
                </c:pt>
                <c:pt idx="8">
                  <c:v> (…)</c:v>
                </c:pt>
                <c:pt idx="9">
                  <c:v>50-55</c:v>
                </c:pt>
              </c:strCache>
            </c:strRef>
          </c:cat>
          <c:val>
            <c:numRef>
              <c:f>'wykres 3'!$AC$17:$AC$26</c:f>
              <c:numCache>
                <c:formatCode>0%</c:formatCode>
                <c:ptCount val="10"/>
                <c:pt idx="0">
                  <c:v>0.56000000000000005</c:v>
                </c:pt>
                <c:pt idx="1">
                  <c:v>0.29333333333333333</c:v>
                </c:pt>
                <c:pt idx="2">
                  <c:v>5.3333333333333337E-2</c:v>
                </c:pt>
                <c:pt idx="3">
                  <c:v>0.06</c:v>
                </c:pt>
                <c:pt idx="4">
                  <c:v>1.3333333333333334E-2</c:v>
                </c:pt>
                <c:pt idx="5">
                  <c:v>0</c:v>
                </c:pt>
                <c:pt idx="6">
                  <c:v>6.6666666666666671E-3</c:v>
                </c:pt>
                <c:pt idx="7">
                  <c:v>1.3333333333333334E-2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'wykres 3'!$AD$16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'wykres 3'!$Z$17:$Z$26</c:f>
              <c:strCache>
                <c:ptCount val="10"/>
                <c:pt idx="0">
                  <c:v>0</c:v>
                </c:pt>
                <c:pt idx="1">
                  <c:v> 0-5</c:v>
                </c:pt>
                <c:pt idx="2">
                  <c:v> 5-10</c:v>
                </c:pt>
                <c:pt idx="3">
                  <c:v> 10-15</c:v>
                </c:pt>
                <c:pt idx="4">
                  <c:v> 15-20</c:v>
                </c:pt>
                <c:pt idx="5">
                  <c:v> 20-25</c:v>
                </c:pt>
                <c:pt idx="6">
                  <c:v> 25-30</c:v>
                </c:pt>
                <c:pt idx="7">
                  <c:v> 30-35</c:v>
                </c:pt>
                <c:pt idx="8">
                  <c:v> (…)</c:v>
                </c:pt>
                <c:pt idx="9">
                  <c:v>50-55</c:v>
                </c:pt>
              </c:strCache>
            </c:strRef>
          </c:cat>
          <c:val>
            <c:numRef>
              <c:f>'wykres 3'!$AD$17:$AD$26</c:f>
              <c:numCache>
                <c:formatCode>0%</c:formatCode>
                <c:ptCount val="10"/>
                <c:pt idx="0">
                  <c:v>0.62048192771084343</c:v>
                </c:pt>
                <c:pt idx="1">
                  <c:v>0.24698795180722891</c:v>
                </c:pt>
                <c:pt idx="2">
                  <c:v>7.8313253012048195E-2</c:v>
                </c:pt>
                <c:pt idx="3">
                  <c:v>1.2048192771084338E-2</c:v>
                </c:pt>
                <c:pt idx="4">
                  <c:v>3.0120481927710843E-2</c:v>
                </c:pt>
                <c:pt idx="5">
                  <c:v>6.024096385542169E-3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6.024096385542169E-3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85728"/>
        <c:axId val="237636992"/>
      </c:barChart>
      <c:catAx>
        <c:axId val="2373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Liczba osób zatrudnionych na umowy cywilno-prawne</a:t>
                </a:r>
              </a:p>
            </c:rich>
          </c:tx>
          <c:layout>
            <c:manualLayout>
              <c:xMode val="edge"/>
              <c:yMode val="edge"/>
              <c:x val="0.16479233714970751"/>
              <c:y val="0.80268077601410937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237636992"/>
        <c:crosses val="autoZero"/>
        <c:auto val="1"/>
        <c:lblAlgn val="ctr"/>
        <c:lblOffset val="100"/>
        <c:noMultiLvlLbl val="0"/>
      </c:catAx>
      <c:valAx>
        <c:axId val="237636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385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7</xdr:col>
      <xdr:colOff>28575</xdr:colOff>
      <xdr:row>18</xdr:row>
      <xdr:rowOff>85725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157162</xdr:rowOff>
    </xdr:from>
    <xdr:to>
      <xdr:col>11</xdr:col>
      <xdr:colOff>342900</xdr:colOff>
      <xdr:row>16</xdr:row>
      <xdr:rowOff>52387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4762</xdr:rowOff>
    </xdr:from>
    <xdr:to>
      <xdr:col>10</xdr:col>
      <xdr:colOff>504825</xdr:colOff>
      <xdr:row>24</xdr:row>
      <xdr:rowOff>84772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15</xdr:row>
      <xdr:rowOff>4761</xdr:rowOff>
    </xdr:from>
    <xdr:to>
      <xdr:col>14</xdr:col>
      <xdr:colOff>390525</xdr:colOff>
      <xdr:row>24</xdr:row>
      <xdr:rowOff>90486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14</xdr:row>
      <xdr:rowOff>189547</xdr:rowOff>
    </xdr:from>
    <xdr:to>
      <xdr:col>18</xdr:col>
      <xdr:colOff>285750</xdr:colOff>
      <xdr:row>24</xdr:row>
      <xdr:rowOff>90487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84772</xdr:rowOff>
    </xdr:from>
    <xdr:to>
      <xdr:col>10</xdr:col>
      <xdr:colOff>495300</xdr:colOff>
      <xdr:row>33</xdr:row>
      <xdr:rowOff>176212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133350</xdr:colOff>
      <xdr:row>15</xdr:row>
      <xdr:rowOff>951</xdr:rowOff>
    </xdr:from>
    <xdr:to>
      <xdr:col>7</xdr:col>
      <xdr:colOff>0</xdr:colOff>
      <xdr:row>24</xdr:row>
      <xdr:rowOff>85724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495300</xdr:colOff>
      <xdr:row>24</xdr:row>
      <xdr:rowOff>90487</xdr:rowOff>
    </xdr:from>
    <xdr:to>
      <xdr:col>14</xdr:col>
      <xdr:colOff>390525</xdr:colOff>
      <xdr:row>33</xdr:row>
      <xdr:rowOff>176212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390525</xdr:colOff>
      <xdr:row>24</xdr:row>
      <xdr:rowOff>90487</xdr:rowOff>
    </xdr:from>
    <xdr:to>
      <xdr:col>18</xdr:col>
      <xdr:colOff>285750</xdr:colOff>
      <xdr:row>33</xdr:row>
      <xdr:rowOff>170497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</xdr:colOff>
      <xdr:row>33</xdr:row>
      <xdr:rowOff>176212</xdr:rowOff>
    </xdr:from>
    <xdr:to>
      <xdr:col>10</xdr:col>
      <xdr:colOff>495300</xdr:colOff>
      <xdr:row>43</xdr:row>
      <xdr:rowOff>71437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495301</xdr:colOff>
      <xdr:row>33</xdr:row>
      <xdr:rowOff>176212</xdr:rowOff>
    </xdr:from>
    <xdr:to>
      <xdr:col>14</xdr:col>
      <xdr:colOff>390526</xdr:colOff>
      <xdr:row>43</xdr:row>
      <xdr:rowOff>54292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390526</xdr:colOff>
      <xdr:row>33</xdr:row>
      <xdr:rowOff>176212</xdr:rowOff>
    </xdr:from>
    <xdr:to>
      <xdr:col>18</xdr:col>
      <xdr:colOff>276225</xdr:colOff>
      <xdr:row>43</xdr:row>
      <xdr:rowOff>71437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6"/>
  <sheetViews>
    <sheetView workbookViewId="0">
      <selection activeCell="I6" sqref="I6"/>
    </sheetView>
  </sheetViews>
  <sheetFormatPr defaultRowHeight="15" x14ac:dyDescent="0.25"/>
  <cols>
    <col min="1" max="1" width="23.5703125" bestFit="1" customWidth="1"/>
    <col min="2" max="2" width="16.28515625" bestFit="1" customWidth="1"/>
    <col min="3" max="3" width="11.140625" bestFit="1" customWidth="1"/>
    <col min="4" max="4" width="13.28515625" bestFit="1" customWidth="1"/>
    <col min="8" max="8" width="8.85546875" customWidth="1"/>
    <col min="9" max="9" width="10" bestFit="1" customWidth="1"/>
    <col min="10" max="10" width="9.5703125" bestFit="1" customWidth="1"/>
    <col min="11" max="11" width="10" bestFit="1" customWidth="1"/>
    <col min="16" max="17" width="9.28515625" customWidth="1"/>
  </cols>
  <sheetData>
    <row r="2" spans="1:17" x14ac:dyDescent="0.25">
      <c r="A2" s="2" t="s">
        <v>5</v>
      </c>
      <c r="B2" s="2" t="s">
        <v>6</v>
      </c>
      <c r="C2" s="2" t="s">
        <v>2</v>
      </c>
      <c r="D2" s="2" t="s">
        <v>0</v>
      </c>
      <c r="P2" s="4"/>
      <c r="Q2" s="4"/>
    </row>
    <row r="3" spans="1:17" x14ac:dyDescent="0.25">
      <c r="A3" s="5">
        <v>0.67</v>
      </c>
      <c r="B3" s="5">
        <v>0.04</v>
      </c>
      <c r="C3" s="5">
        <v>0.02</v>
      </c>
      <c r="D3" s="5">
        <v>0.27</v>
      </c>
      <c r="P3" s="4"/>
      <c r="Q3" s="4"/>
    </row>
    <row r="4" spans="1:17" x14ac:dyDescent="0.25">
      <c r="I4" s="1"/>
      <c r="J4" s="1"/>
      <c r="K4" s="1"/>
      <c r="L4" s="1"/>
      <c r="P4" s="4"/>
      <c r="Q4" s="4"/>
    </row>
    <row r="5" spans="1:17" x14ac:dyDescent="0.25">
      <c r="I5" s="3"/>
      <c r="J5" s="3"/>
      <c r="K5" s="3"/>
      <c r="L5" s="3"/>
      <c r="P5" s="4"/>
      <c r="Q5" s="4"/>
    </row>
    <row r="6" spans="1:17" x14ac:dyDescent="0.25">
      <c r="P6" s="4"/>
      <c r="Q6" s="4"/>
    </row>
    <row r="7" spans="1:17" x14ac:dyDescent="0.25">
      <c r="P7" s="4"/>
      <c r="Q7" s="4"/>
    </row>
    <row r="8" spans="1:17" x14ac:dyDescent="0.25">
      <c r="P8" s="4"/>
      <c r="Q8" s="4"/>
    </row>
    <row r="9" spans="1:17" x14ac:dyDescent="0.25">
      <c r="P9" s="4"/>
      <c r="Q9" s="4"/>
    </row>
    <row r="10" spans="1:17" x14ac:dyDescent="0.25">
      <c r="P10" s="4"/>
      <c r="Q10" s="4"/>
    </row>
    <row r="11" spans="1:17" x14ac:dyDescent="0.25">
      <c r="P11" s="4"/>
      <c r="Q11" s="4"/>
    </row>
    <row r="12" spans="1:17" x14ac:dyDescent="0.25">
      <c r="P12" s="4"/>
      <c r="Q12" s="4"/>
    </row>
    <row r="13" spans="1:17" x14ac:dyDescent="0.25">
      <c r="P13" s="4"/>
      <c r="Q13" s="4"/>
    </row>
    <row r="14" spans="1:17" x14ac:dyDescent="0.25">
      <c r="P14" s="4"/>
      <c r="Q14" s="4"/>
    </row>
    <row r="15" spans="1:17" x14ac:dyDescent="0.25">
      <c r="P15" s="4"/>
      <c r="Q15" s="4"/>
    </row>
    <row r="16" spans="1:17" x14ac:dyDescent="0.25">
      <c r="P16" s="4"/>
      <c r="Q16" s="4"/>
    </row>
    <row r="17" spans="16:17" x14ac:dyDescent="0.25">
      <c r="P17" s="4"/>
      <c r="Q17" s="4"/>
    </row>
    <row r="18" spans="16:17" x14ac:dyDescent="0.25">
      <c r="P18" s="4"/>
      <c r="Q18" s="4"/>
    </row>
    <row r="19" spans="16:17" x14ac:dyDescent="0.25">
      <c r="P19" s="4"/>
      <c r="Q19" s="4"/>
    </row>
    <row r="20" spans="16:17" x14ac:dyDescent="0.25">
      <c r="P20" s="4"/>
      <c r="Q20" s="4"/>
    </row>
    <row r="21" spans="16:17" x14ac:dyDescent="0.25">
      <c r="P21" s="4"/>
      <c r="Q21" s="4"/>
    </row>
    <row r="22" spans="16:17" x14ac:dyDescent="0.25">
      <c r="P22" s="4"/>
      <c r="Q22" s="4"/>
    </row>
    <row r="23" spans="16:17" x14ac:dyDescent="0.25">
      <c r="P23" s="4"/>
      <c r="Q23" s="4"/>
    </row>
    <row r="24" spans="16:17" x14ac:dyDescent="0.25">
      <c r="P24" s="4"/>
      <c r="Q24" s="4"/>
    </row>
    <row r="25" spans="16:17" x14ac:dyDescent="0.25">
      <c r="P25" s="4"/>
      <c r="Q25" s="4"/>
    </row>
    <row r="26" spans="16:17" x14ac:dyDescent="0.25">
      <c r="P26" s="4"/>
      <c r="Q26" s="4"/>
    </row>
    <row r="27" spans="16:17" x14ac:dyDescent="0.25">
      <c r="P27" s="4"/>
      <c r="Q27" s="4"/>
    </row>
    <row r="28" spans="16:17" x14ac:dyDescent="0.25">
      <c r="P28" s="4"/>
      <c r="Q28" s="4"/>
    </row>
    <row r="29" spans="16:17" x14ac:dyDescent="0.25">
      <c r="P29" s="4"/>
      <c r="Q29" s="4"/>
    </row>
    <row r="30" spans="16:17" x14ac:dyDescent="0.25">
      <c r="P30" s="4"/>
      <c r="Q30" s="4"/>
    </row>
    <row r="31" spans="16:17" x14ac:dyDescent="0.25">
      <c r="P31" s="4"/>
      <c r="Q31" s="4"/>
    </row>
    <row r="32" spans="16:17" x14ac:dyDescent="0.25">
      <c r="P32" s="4"/>
      <c r="Q32" s="4"/>
    </row>
    <row r="33" spans="16:17" x14ac:dyDescent="0.25">
      <c r="P33" s="4"/>
      <c r="Q33" s="4"/>
    </row>
    <row r="34" spans="16:17" x14ac:dyDescent="0.25">
      <c r="P34" s="4"/>
      <c r="Q34" s="4"/>
    </row>
    <row r="35" spans="16:17" x14ac:dyDescent="0.25">
      <c r="P35" s="4"/>
      <c r="Q35" s="4"/>
    </row>
    <row r="36" spans="16:17" x14ac:dyDescent="0.25">
      <c r="P36" s="4"/>
      <c r="Q36" s="4"/>
    </row>
    <row r="37" spans="16:17" x14ac:dyDescent="0.25">
      <c r="P37" s="4"/>
      <c r="Q37" s="4"/>
    </row>
    <row r="38" spans="16:17" x14ac:dyDescent="0.25">
      <c r="P38" s="4"/>
      <c r="Q38" s="4"/>
    </row>
    <row r="39" spans="16:17" x14ac:dyDescent="0.25">
      <c r="P39" s="4"/>
      <c r="Q39" s="4"/>
    </row>
    <row r="40" spans="16:17" x14ac:dyDescent="0.25">
      <c r="P40" s="4"/>
      <c r="Q40" s="4"/>
    </row>
    <row r="41" spans="16:17" x14ac:dyDescent="0.25">
      <c r="P41" s="4"/>
      <c r="Q41" s="4"/>
    </row>
    <row r="42" spans="16:17" x14ac:dyDescent="0.25">
      <c r="P42" s="4"/>
      <c r="Q42" s="4"/>
    </row>
    <row r="43" spans="16:17" x14ac:dyDescent="0.25">
      <c r="P43" s="4"/>
      <c r="Q43" s="4"/>
    </row>
    <row r="44" spans="16:17" x14ac:dyDescent="0.25">
      <c r="P44" s="4"/>
      <c r="Q44" s="4"/>
    </row>
    <row r="45" spans="16:17" x14ac:dyDescent="0.25">
      <c r="P45" s="4"/>
      <c r="Q45" s="4"/>
    </row>
    <row r="46" spans="16:17" x14ac:dyDescent="0.25">
      <c r="P46" s="4"/>
      <c r="Q46" s="4"/>
    </row>
    <row r="47" spans="16:17" x14ac:dyDescent="0.25">
      <c r="P47" s="4"/>
      <c r="Q47" s="4"/>
    </row>
    <row r="48" spans="16:17" x14ac:dyDescent="0.25">
      <c r="P48" s="4"/>
      <c r="Q48" s="4"/>
    </row>
    <row r="49" spans="16:17" x14ac:dyDescent="0.25">
      <c r="P49" s="4"/>
      <c r="Q49" s="4"/>
    </row>
    <row r="50" spans="16:17" x14ac:dyDescent="0.25">
      <c r="P50" s="4"/>
      <c r="Q50" s="4"/>
    </row>
    <row r="51" spans="16:17" x14ac:dyDescent="0.25">
      <c r="P51" s="4"/>
      <c r="Q51" s="4"/>
    </row>
    <row r="52" spans="16:17" x14ac:dyDescent="0.25">
      <c r="P52" s="4"/>
      <c r="Q52" s="4"/>
    </row>
    <row r="53" spans="16:17" x14ac:dyDescent="0.25">
      <c r="P53" s="4"/>
      <c r="Q53" s="4"/>
    </row>
    <row r="54" spans="16:17" x14ac:dyDescent="0.25">
      <c r="P54" s="4"/>
      <c r="Q54" s="4"/>
    </row>
    <row r="55" spans="16:17" x14ac:dyDescent="0.25">
      <c r="P55" s="4"/>
      <c r="Q55" s="4"/>
    </row>
    <row r="56" spans="16:17" x14ac:dyDescent="0.25">
      <c r="P56" s="4"/>
      <c r="Q56" s="4"/>
    </row>
    <row r="57" spans="16:17" x14ac:dyDescent="0.25">
      <c r="P57" s="4"/>
      <c r="Q57" s="4"/>
    </row>
    <row r="58" spans="16:17" x14ac:dyDescent="0.25">
      <c r="P58" s="4"/>
      <c r="Q58" s="4"/>
    </row>
    <row r="59" spans="16:17" x14ac:dyDescent="0.25">
      <c r="P59" s="4"/>
      <c r="Q59" s="4"/>
    </row>
    <row r="60" spans="16:17" x14ac:dyDescent="0.25">
      <c r="P60" s="4"/>
      <c r="Q60" s="4"/>
    </row>
    <row r="61" spans="16:17" x14ac:dyDescent="0.25">
      <c r="P61" s="4"/>
      <c r="Q61" s="4"/>
    </row>
    <row r="62" spans="16:17" x14ac:dyDescent="0.25">
      <c r="P62" s="4"/>
      <c r="Q62" s="4"/>
    </row>
    <row r="63" spans="16:17" x14ac:dyDescent="0.25">
      <c r="P63" s="4"/>
      <c r="Q63" s="4"/>
    </row>
    <row r="64" spans="16:17" x14ac:dyDescent="0.25">
      <c r="P64" s="4"/>
      <c r="Q64" s="4"/>
    </row>
    <row r="65" spans="16:17" x14ac:dyDescent="0.25">
      <c r="P65" s="4"/>
      <c r="Q65" s="4"/>
    </row>
    <row r="66" spans="16:17" x14ac:dyDescent="0.25">
      <c r="P66" s="4"/>
      <c r="Q66" s="4"/>
    </row>
    <row r="67" spans="16:17" x14ac:dyDescent="0.25">
      <c r="P67" s="4"/>
      <c r="Q67" s="4"/>
    </row>
    <row r="68" spans="16:17" x14ac:dyDescent="0.25">
      <c r="P68" s="4"/>
      <c r="Q68" s="4"/>
    </row>
    <row r="69" spans="16:17" x14ac:dyDescent="0.25">
      <c r="P69" s="4"/>
      <c r="Q69" s="4"/>
    </row>
    <row r="70" spans="16:17" x14ac:dyDescent="0.25">
      <c r="P70" s="4"/>
      <c r="Q70" s="4"/>
    </row>
    <row r="71" spans="16:17" x14ac:dyDescent="0.25">
      <c r="P71" s="4"/>
      <c r="Q71" s="4"/>
    </row>
    <row r="72" spans="16:17" x14ac:dyDescent="0.25">
      <c r="P72" s="4"/>
      <c r="Q72" s="4"/>
    </row>
    <row r="73" spans="16:17" x14ac:dyDescent="0.25">
      <c r="P73" s="4"/>
      <c r="Q73" s="4"/>
    </row>
    <row r="74" spans="16:17" x14ac:dyDescent="0.25">
      <c r="P74" s="4"/>
      <c r="Q74" s="4"/>
    </row>
    <row r="75" spans="16:17" x14ac:dyDescent="0.25">
      <c r="P75" s="4"/>
      <c r="Q75" s="4"/>
    </row>
    <row r="76" spans="16:17" x14ac:dyDescent="0.25">
      <c r="P76" s="4"/>
      <c r="Q76" s="4"/>
    </row>
    <row r="77" spans="16:17" x14ac:dyDescent="0.25">
      <c r="P77" s="4"/>
      <c r="Q77" s="4"/>
    </row>
    <row r="78" spans="16:17" x14ac:dyDescent="0.25">
      <c r="P78" s="4"/>
      <c r="Q78" s="4"/>
    </row>
    <row r="79" spans="16:17" x14ac:dyDescent="0.25">
      <c r="P79" s="4"/>
      <c r="Q79" s="4"/>
    </row>
    <row r="80" spans="16:17" x14ac:dyDescent="0.25">
      <c r="P80" s="4"/>
      <c r="Q80" s="4"/>
    </row>
    <row r="81" spans="16:17" x14ac:dyDescent="0.25">
      <c r="P81" s="4"/>
      <c r="Q81" s="4"/>
    </row>
    <row r="82" spans="16:17" x14ac:dyDescent="0.25">
      <c r="P82" s="4"/>
      <c r="Q82" s="4"/>
    </row>
    <row r="83" spans="16:17" x14ac:dyDescent="0.25">
      <c r="P83" s="4"/>
      <c r="Q83" s="4"/>
    </row>
    <row r="84" spans="16:17" x14ac:dyDescent="0.25">
      <c r="P84" s="4"/>
      <c r="Q84" s="4"/>
    </row>
    <row r="85" spans="16:17" x14ac:dyDescent="0.25">
      <c r="P85" s="4"/>
      <c r="Q85" s="4"/>
    </row>
    <row r="86" spans="16:17" x14ac:dyDescent="0.25">
      <c r="P86" s="4"/>
      <c r="Q86" s="4"/>
    </row>
    <row r="87" spans="16:17" x14ac:dyDescent="0.25">
      <c r="P87" s="4"/>
      <c r="Q87" s="4"/>
    </row>
    <row r="88" spans="16:17" x14ac:dyDescent="0.25">
      <c r="P88" s="4"/>
      <c r="Q88" s="4"/>
    </row>
    <row r="89" spans="16:17" x14ac:dyDescent="0.25">
      <c r="P89" s="4"/>
      <c r="Q89" s="4"/>
    </row>
    <row r="90" spans="16:17" x14ac:dyDescent="0.25">
      <c r="P90" s="4"/>
      <c r="Q90" s="4"/>
    </row>
    <row r="91" spans="16:17" x14ac:dyDescent="0.25">
      <c r="P91" s="4"/>
      <c r="Q91" s="4"/>
    </row>
    <row r="92" spans="16:17" x14ac:dyDescent="0.25">
      <c r="P92" s="4"/>
      <c r="Q92" s="4"/>
    </row>
    <row r="93" spans="16:17" x14ac:dyDescent="0.25">
      <c r="P93" s="4"/>
      <c r="Q93" s="4"/>
    </row>
    <row r="94" spans="16:17" x14ac:dyDescent="0.25">
      <c r="P94" s="4"/>
      <c r="Q94" s="4"/>
    </row>
    <row r="95" spans="16:17" x14ac:dyDescent="0.25">
      <c r="P95" s="4"/>
      <c r="Q95" s="4"/>
    </row>
    <row r="96" spans="16:17" x14ac:dyDescent="0.25">
      <c r="P96" s="4"/>
      <c r="Q96" s="4"/>
    </row>
    <row r="97" spans="16:17" x14ac:dyDescent="0.25">
      <c r="P97" s="4"/>
      <c r="Q97" s="4"/>
    </row>
    <row r="98" spans="16:17" x14ac:dyDescent="0.25">
      <c r="P98" s="4"/>
      <c r="Q98" s="4"/>
    </row>
    <row r="99" spans="16:17" x14ac:dyDescent="0.25">
      <c r="P99" s="4"/>
      <c r="Q99" s="4"/>
    </row>
    <row r="100" spans="16:17" x14ac:dyDescent="0.25">
      <c r="P100" s="4"/>
      <c r="Q100" s="4"/>
    </row>
    <row r="101" spans="16:17" x14ac:dyDescent="0.25">
      <c r="P101" s="4"/>
      <c r="Q101" s="4"/>
    </row>
    <row r="102" spans="16:17" x14ac:dyDescent="0.25">
      <c r="P102" s="4"/>
      <c r="Q102" s="4"/>
    </row>
    <row r="103" spans="16:17" x14ac:dyDescent="0.25">
      <c r="P103" s="4"/>
      <c r="Q103" s="4"/>
    </row>
    <row r="104" spans="16:17" x14ac:dyDescent="0.25">
      <c r="P104" s="4"/>
      <c r="Q104" s="4"/>
    </row>
    <row r="105" spans="16:17" x14ac:dyDescent="0.25">
      <c r="P105" s="4"/>
      <c r="Q105" s="4"/>
    </row>
    <row r="106" spans="16:17" x14ac:dyDescent="0.25">
      <c r="P106" s="4"/>
      <c r="Q106" s="4"/>
    </row>
    <row r="107" spans="16:17" x14ac:dyDescent="0.25">
      <c r="P107" s="4"/>
      <c r="Q107" s="4"/>
    </row>
    <row r="108" spans="16:17" x14ac:dyDescent="0.25">
      <c r="P108" s="4"/>
      <c r="Q108" s="4"/>
    </row>
    <row r="109" spans="16:17" x14ac:dyDescent="0.25">
      <c r="P109" s="4"/>
      <c r="Q109" s="4"/>
    </row>
    <row r="110" spans="16:17" x14ac:dyDescent="0.25">
      <c r="P110" s="4"/>
      <c r="Q110" s="4"/>
    </row>
    <row r="111" spans="16:17" x14ac:dyDescent="0.25">
      <c r="P111" s="4"/>
      <c r="Q111" s="4"/>
    </row>
    <row r="112" spans="16:17" x14ac:dyDescent="0.25">
      <c r="P112" s="4"/>
      <c r="Q112" s="4"/>
    </row>
    <row r="113" spans="16:17" x14ac:dyDescent="0.25">
      <c r="P113" s="4"/>
      <c r="Q113" s="4"/>
    </row>
    <row r="114" spans="16:17" x14ac:dyDescent="0.25">
      <c r="P114" s="4"/>
      <c r="Q114" s="4"/>
    </row>
    <row r="115" spans="16:17" x14ac:dyDescent="0.25">
      <c r="P115" s="4"/>
      <c r="Q115" s="4"/>
    </row>
    <row r="116" spans="16:17" x14ac:dyDescent="0.25">
      <c r="P116" s="4"/>
      <c r="Q116" s="4"/>
    </row>
    <row r="117" spans="16:17" x14ac:dyDescent="0.25">
      <c r="P117" s="4"/>
      <c r="Q117" s="4"/>
    </row>
    <row r="118" spans="16:17" x14ac:dyDescent="0.25">
      <c r="P118" s="4"/>
      <c r="Q118" s="4"/>
    </row>
    <row r="119" spans="16:17" x14ac:dyDescent="0.25">
      <c r="P119" s="4"/>
      <c r="Q119" s="4"/>
    </row>
    <row r="120" spans="16:17" x14ac:dyDescent="0.25">
      <c r="P120" s="4"/>
      <c r="Q120" s="4"/>
    </row>
    <row r="121" spans="16:17" x14ac:dyDescent="0.25">
      <c r="P121" s="4"/>
      <c r="Q121" s="4"/>
    </row>
    <row r="122" spans="16:17" x14ac:dyDescent="0.25">
      <c r="P122" s="4"/>
      <c r="Q122" s="4"/>
    </row>
    <row r="123" spans="16:17" x14ac:dyDescent="0.25">
      <c r="P123" s="4"/>
      <c r="Q123" s="4"/>
    </row>
    <row r="124" spans="16:17" x14ac:dyDescent="0.25">
      <c r="P124" s="4"/>
      <c r="Q124" s="4"/>
    </row>
    <row r="125" spans="16:17" x14ac:dyDescent="0.25">
      <c r="P125" s="4"/>
      <c r="Q125" s="4"/>
    </row>
    <row r="126" spans="16:17" x14ac:dyDescent="0.25">
      <c r="P126" s="4"/>
      <c r="Q126" s="4"/>
    </row>
    <row r="127" spans="16:17" x14ac:dyDescent="0.25">
      <c r="P127" s="4"/>
      <c r="Q127" s="4"/>
    </row>
    <row r="128" spans="16:17" x14ac:dyDescent="0.25">
      <c r="P128" s="4"/>
      <c r="Q128" s="4"/>
    </row>
    <row r="129" spans="16:17" x14ac:dyDescent="0.25">
      <c r="P129" s="4"/>
      <c r="Q129" s="4"/>
    </row>
    <row r="130" spans="16:17" x14ac:dyDescent="0.25">
      <c r="P130" s="4"/>
      <c r="Q130" s="4"/>
    </row>
    <row r="131" spans="16:17" x14ac:dyDescent="0.25">
      <c r="P131" s="4"/>
      <c r="Q131" s="4"/>
    </row>
    <row r="132" spans="16:17" x14ac:dyDescent="0.25">
      <c r="P132" s="4"/>
      <c r="Q132" s="4"/>
    </row>
    <row r="133" spans="16:17" x14ac:dyDescent="0.25">
      <c r="P133" s="4"/>
      <c r="Q133" s="4"/>
    </row>
    <row r="134" spans="16:17" x14ac:dyDescent="0.25">
      <c r="P134" s="4"/>
      <c r="Q134" s="4"/>
    </row>
    <row r="135" spans="16:17" x14ac:dyDescent="0.25">
      <c r="P135" s="4"/>
      <c r="Q135" s="4"/>
    </row>
    <row r="136" spans="16:17" x14ac:dyDescent="0.25">
      <c r="P136" s="4"/>
      <c r="Q136" s="4"/>
    </row>
    <row r="137" spans="16:17" x14ac:dyDescent="0.25">
      <c r="P137" s="4"/>
      <c r="Q137" s="4"/>
    </row>
    <row r="138" spans="16:17" x14ac:dyDescent="0.25">
      <c r="P138" s="4"/>
      <c r="Q138" s="4"/>
    </row>
    <row r="139" spans="16:17" x14ac:dyDescent="0.25">
      <c r="P139" s="4"/>
      <c r="Q139" s="4"/>
    </row>
    <row r="140" spans="16:17" x14ac:dyDescent="0.25">
      <c r="P140" s="4"/>
      <c r="Q140" s="4"/>
    </row>
    <row r="141" spans="16:17" x14ac:dyDescent="0.25">
      <c r="P141" s="4"/>
      <c r="Q141" s="4"/>
    </row>
    <row r="142" spans="16:17" x14ac:dyDescent="0.25">
      <c r="P142" s="4"/>
      <c r="Q142" s="4"/>
    </row>
    <row r="143" spans="16:17" x14ac:dyDescent="0.25">
      <c r="P143" s="4"/>
      <c r="Q143" s="4"/>
    </row>
    <row r="144" spans="16:17" x14ac:dyDescent="0.25">
      <c r="P144" s="4"/>
      <c r="Q144" s="4"/>
    </row>
    <row r="145" spans="16:17" x14ac:dyDescent="0.25">
      <c r="P145" s="4"/>
      <c r="Q145" s="4"/>
    </row>
    <row r="146" spans="16:17" x14ac:dyDescent="0.25">
      <c r="P146" s="4"/>
      <c r="Q146" s="4"/>
    </row>
    <row r="147" spans="16:17" x14ac:dyDescent="0.25">
      <c r="P147" s="4"/>
      <c r="Q147" s="4"/>
    </row>
    <row r="148" spans="16:17" x14ac:dyDescent="0.25">
      <c r="P148" s="4"/>
      <c r="Q148" s="4"/>
    </row>
    <row r="149" spans="16:17" x14ac:dyDescent="0.25">
      <c r="P149" s="4"/>
      <c r="Q149" s="4"/>
    </row>
    <row r="150" spans="16:17" x14ac:dyDescent="0.25">
      <c r="P150" s="4"/>
      <c r="Q150" s="4"/>
    </row>
    <row r="151" spans="16:17" x14ac:dyDescent="0.25">
      <c r="P151" s="4"/>
      <c r="Q151" s="4"/>
    </row>
    <row r="152" spans="16:17" x14ac:dyDescent="0.25">
      <c r="P152" s="4"/>
      <c r="Q152" s="4"/>
    </row>
    <row r="153" spans="16:17" x14ac:dyDescent="0.25">
      <c r="P153" s="4"/>
      <c r="Q153" s="4"/>
    </row>
    <row r="154" spans="16:17" x14ac:dyDescent="0.25">
      <c r="P154" s="4"/>
      <c r="Q154" s="4"/>
    </row>
    <row r="155" spans="16:17" x14ac:dyDescent="0.25">
      <c r="P155" s="4"/>
      <c r="Q155" s="4"/>
    </row>
    <row r="156" spans="16:17" x14ac:dyDescent="0.25">
      <c r="P156" s="4"/>
      <c r="Q156" s="4"/>
    </row>
    <row r="157" spans="16:17" x14ac:dyDescent="0.25">
      <c r="P157" s="4"/>
      <c r="Q157" s="4"/>
    </row>
    <row r="158" spans="16:17" x14ac:dyDescent="0.25">
      <c r="P158" s="4"/>
      <c r="Q158" s="4"/>
    </row>
    <row r="159" spans="16:17" x14ac:dyDescent="0.25">
      <c r="P159" s="4"/>
      <c r="Q159" s="4"/>
    </row>
    <row r="160" spans="16:17" x14ac:dyDescent="0.25">
      <c r="P160" s="4"/>
      <c r="Q160" s="4"/>
    </row>
    <row r="161" spans="16:17" x14ac:dyDescent="0.25">
      <c r="P161" s="4"/>
      <c r="Q161" s="4"/>
    </row>
    <row r="162" spans="16:17" x14ac:dyDescent="0.25">
      <c r="P162" s="4"/>
      <c r="Q162" s="4"/>
    </row>
    <row r="163" spans="16:17" x14ac:dyDescent="0.25">
      <c r="P163" s="4"/>
      <c r="Q163" s="4"/>
    </row>
    <row r="164" spans="16:17" x14ac:dyDescent="0.25">
      <c r="P164" s="4"/>
      <c r="Q164" s="4"/>
    </row>
    <row r="165" spans="16:17" x14ac:dyDescent="0.25">
      <c r="P165" s="4"/>
      <c r="Q165" s="4"/>
    </row>
    <row r="166" spans="16:17" x14ac:dyDescent="0.25">
      <c r="P166" s="4"/>
      <c r="Q166" s="4"/>
    </row>
    <row r="167" spans="16:17" x14ac:dyDescent="0.25">
      <c r="P167" s="4"/>
      <c r="Q167" s="4"/>
    </row>
    <row r="168" spans="16:17" x14ac:dyDescent="0.25">
      <c r="P168" s="4"/>
      <c r="Q168" s="4"/>
    </row>
    <row r="169" spans="16:17" x14ac:dyDescent="0.25">
      <c r="P169" s="4"/>
      <c r="Q169" s="4"/>
    </row>
    <row r="170" spans="16:17" x14ac:dyDescent="0.25">
      <c r="P170" s="4"/>
      <c r="Q170" s="4"/>
    </row>
    <row r="171" spans="16:17" x14ac:dyDescent="0.25">
      <c r="P171" s="4"/>
      <c r="Q171" s="4"/>
    </row>
    <row r="172" spans="16:17" x14ac:dyDescent="0.25">
      <c r="P172" s="4"/>
      <c r="Q172" s="4"/>
    </row>
    <row r="173" spans="16:17" x14ac:dyDescent="0.25">
      <c r="P173" s="4"/>
      <c r="Q173" s="4"/>
    </row>
    <row r="174" spans="16:17" x14ac:dyDescent="0.25">
      <c r="P174" s="4"/>
      <c r="Q174" s="4"/>
    </row>
    <row r="175" spans="16:17" x14ac:dyDescent="0.25">
      <c r="P175" s="4"/>
      <c r="Q175" s="4"/>
    </row>
    <row r="176" spans="16:17" x14ac:dyDescent="0.25">
      <c r="P176" s="4"/>
      <c r="Q176" s="4"/>
    </row>
    <row r="177" spans="16:17" x14ac:dyDescent="0.25">
      <c r="P177" s="4"/>
      <c r="Q177" s="4"/>
    </row>
    <row r="178" spans="16:17" x14ac:dyDescent="0.25">
      <c r="P178" s="4"/>
      <c r="Q178" s="4"/>
    </row>
    <row r="179" spans="16:17" x14ac:dyDescent="0.25">
      <c r="P179" s="4"/>
      <c r="Q179" s="4"/>
    </row>
    <row r="180" spans="16:17" x14ac:dyDescent="0.25">
      <c r="P180" s="4"/>
      <c r="Q180" s="4"/>
    </row>
    <row r="181" spans="16:17" x14ac:dyDescent="0.25">
      <c r="P181" s="4"/>
      <c r="Q181" s="4"/>
    </row>
    <row r="182" spans="16:17" x14ac:dyDescent="0.25">
      <c r="P182" s="4"/>
      <c r="Q182" s="4"/>
    </row>
    <row r="183" spans="16:17" x14ac:dyDescent="0.25">
      <c r="P183" s="4"/>
      <c r="Q183" s="4"/>
    </row>
    <row r="184" spans="16:17" x14ac:dyDescent="0.25">
      <c r="P184" s="4"/>
      <c r="Q184" s="4"/>
    </row>
    <row r="185" spans="16:17" x14ac:dyDescent="0.25">
      <c r="P185" s="4"/>
      <c r="Q185" s="4"/>
    </row>
    <row r="186" spans="16:17" x14ac:dyDescent="0.25">
      <c r="P186" s="4"/>
      <c r="Q186" s="4"/>
    </row>
    <row r="187" spans="16:17" x14ac:dyDescent="0.25">
      <c r="P187" s="4"/>
      <c r="Q187" s="4"/>
    </row>
    <row r="188" spans="16:17" x14ac:dyDescent="0.25">
      <c r="P188" s="4"/>
      <c r="Q188" s="4"/>
    </row>
    <row r="189" spans="16:17" x14ac:dyDescent="0.25">
      <c r="P189" s="4"/>
      <c r="Q189" s="4"/>
    </row>
    <row r="190" spans="16:17" x14ac:dyDescent="0.25">
      <c r="P190" s="4"/>
      <c r="Q190" s="4"/>
    </row>
    <row r="191" spans="16:17" x14ac:dyDescent="0.25">
      <c r="P191" s="4"/>
      <c r="Q191" s="4"/>
    </row>
    <row r="192" spans="16:17" x14ac:dyDescent="0.25">
      <c r="P192" s="4"/>
      <c r="Q192" s="4"/>
    </row>
    <row r="193" spans="16:17" x14ac:dyDescent="0.25">
      <c r="P193" s="4"/>
      <c r="Q193" s="4"/>
    </row>
    <row r="194" spans="16:17" x14ac:dyDescent="0.25">
      <c r="P194" s="4"/>
      <c r="Q194" s="4"/>
    </row>
    <row r="195" spans="16:17" x14ac:dyDescent="0.25">
      <c r="P195" s="4"/>
      <c r="Q195" s="4"/>
    </row>
    <row r="196" spans="16:17" x14ac:dyDescent="0.25">
      <c r="P196" s="4"/>
      <c r="Q196" s="4"/>
    </row>
    <row r="197" spans="16:17" x14ac:dyDescent="0.25">
      <c r="P197" s="4"/>
      <c r="Q197" s="4"/>
    </row>
    <row r="198" spans="16:17" x14ac:dyDescent="0.25">
      <c r="P198" s="4"/>
      <c r="Q198" s="4"/>
    </row>
    <row r="199" spans="16:17" x14ac:dyDescent="0.25">
      <c r="P199" s="4"/>
      <c r="Q199" s="4"/>
    </row>
    <row r="200" spans="16:17" x14ac:dyDescent="0.25">
      <c r="P200" s="4"/>
      <c r="Q200" s="4"/>
    </row>
    <row r="201" spans="16:17" x14ac:dyDescent="0.25">
      <c r="P201" s="4"/>
      <c r="Q201" s="4"/>
    </row>
    <row r="202" spans="16:17" x14ac:dyDescent="0.25">
      <c r="P202" s="4"/>
      <c r="Q202" s="4"/>
    </row>
    <row r="203" spans="16:17" x14ac:dyDescent="0.25">
      <c r="P203" s="4"/>
      <c r="Q203" s="4"/>
    </row>
    <row r="204" spans="16:17" x14ac:dyDescent="0.25">
      <c r="P204" s="4"/>
      <c r="Q204" s="4"/>
    </row>
    <row r="205" spans="16:17" x14ac:dyDescent="0.25">
      <c r="P205" s="4"/>
      <c r="Q205" s="4"/>
    </row>
    <row r="206" spans="16:17" x14ac:dyDescent="0.25">
      <c r="P206" s="4"/>
      <c r="Q206" s="4"/>
    </row>
    <row r="207" spans="16:17" x14ac:dyDescent="0.25">
      <c r="P207" s="4"/>
      <c r="Q207" s="4"/>
    </row>
    <row r="208" spans="16:17" x14ac:dyDescent="0.25">
      <c r="P208" s="4"/>
      <c r="Q208" s="4"/>
    </row>
    <row r="209" spans="16:17" x14ac:dyDescent="0.25">
      <c r="P209" s="4"/>
      <c r="Q209" s="4"/>
    </row>
    <row r="210" spans="16:17" x14ac:dyDescent="0.25">
      <c r="P210" s="4"/>
      <c r="Q210" s="4"/>
    </row>
    <row r="211" spans="16:17" x14ac:dyDescent="0.25">
      <c r="P211" s="4"/>
      <c r="Q211" s="4"/>
    </row>
    <row r="212" spans="16:17" x14ac:dyDescent="0.25">
      <c r="P212" s="4"/>
      <c r="Q212" s="4"/>
    </row>
    <row r="213" spans="16:17" x14ac:dyDescent="0.25">
      <c r="P213" s="4"/>
      <c r="Q213" s="4"/>
    </row>
    <row r="214" spans="16:17" x14ac:dyDescent="0.25">
      <c r="P214" s="4"/>
      <c r="Q214" s="4"/>
    </row>
    <row r="215" spans="16:17" x14ac:dyDescent="0.25">
      <c r="P215" s="4"/>
      <c r="Q215" s="4"/>
    </row>
    <row r="216" spans="16:17" x14ac:dyDescent="0.25">
      <c r="P216" s="4"/>
      <c r="Q216" s="4"/>
    </row>
    <row r="217" spans="16:17" x14ac:dyDescent="0.25">
      <c r="P217" s="4"/>
      <c r="Q217" s="4"/>
    </row>
    <row r="218" spans="16:17" x14ac:dyDescent="0.25">
      <c r="P218" s="4"/>
      <c r="Q218" s="4"/>
    </row>
    <row r="219" spans="16:17" x14ac:dyDescent="0.25">
      <c r="P219" s="4"/>
      <c r="Q219" s="4"/>
    </row>
    <row r="220" spans="16:17" x14ac:dyDescent="0.25">
      <c r="P220" s="4"/>
      <c r="Q220" s="4"/>
    </row>
    <row r="221" spans="16:17" x14ac:dyDescent="0.25">
      <c r="P221" s="4"/>
      <c r="Q221" s="4"/>
    </row>
    <row r="222" spans="16:17" x14ac:dyDescent="0.25">
      <c r="P222" s="4"/>
      <c r="Q222" s="4"/>
    </row>
    <row r="223" spans="16:17" x14ac:dyDescent="0.25">
      <c r="P223" s="4"/>
      <c r="Q223" s="4"/>
    </row>
    <row r="224" spans="16:17" x14ac:dyDescent="0.25">
      <c r="P224" s="4"/>
      <c r="Q224" s="4"/>
    </row>
    <row r="225" spans="16:17" x14ac:dyDescent="0.25">
      <c r="P225" s="4"/>
      <c r="Q225" s="4"/>
    </row>
    <row r="226" spans="16:17" x14ac:dyDescent="0.25">
      <c r="P226" s="4"/>
      <c r="Q226" s="4"/>
    </row>
    <row r="227" spans="16:17" x14ac:dyDescent="0.25">
      <c r="P227" s="4"/>
      <c r="Q227" s="4"/>
    </row>
    <row r="228" spans="16:17" x14ac:dyDescent="0.25">
      <c r="P228" s="4"/>
      <c r="Q228" s="4"/>
    </row>
    <row r="229" spans="16:17" x14ac:dyDescent="0.25">
      <c r="P229" s="4"/>
      <c r="Q229" s="4"/>
    </row>
    <row r="230" spans="16:17" x14ac:dyDescent="0.25">
      <c r="P230" s="4"/>
      <c r="Q230" s="4"/>
    </row>
    <row r="231" spans="16:17" x14ac:dyDescent="0.25">
      <c r="P231" s="4"/>
      <c r="Q231" s="4"/>
    </row>
    <row r="232" spans="16:17" x14ac:dyDescent="0.25">
      <c r="P232" s="4"/>
      <c r="Q232" s="4"/>
    </row>
    <row r="233" spans="16:17" x14ac:dyDescent="0.25">
      <c r="P233" s="4"/>
      <c r="Q233" s="4"/>
    </row>
    <row r="234" spans="16:17" x14ac:dyDescent="0.25">
      <c r="P234" s="4"/>
      <c r="Q234" s="4"/>
    </row>
    <row r="235" spans="16:17" x14ac:dyDescent="0.25">
      <c r="P235" s="4"/>
      <c r="Q235" s="4"/>
    </row>
    <row r="236" spans="16:17" x14ac:dyDescent="0.25">
      <c r="P236" s="4"/>
      <c r="Q236" s="4"/>
    </row>
    <row r="237" spans="16:17" x14ac:dyDescent="0.25">
      <c r="P237" s="4"/>
      <c r="Q237" s="4"/>
    </row>
    <row r="238" spans="16:17" x14ac:dyDescent="0.25">
      <c r="P238" s="4"/>
      <c r="Q238" s="4"/>
    </row>
    <row r="239" spans="16:17" x14ac:dyDescent="0.25">
      <c r="P239" s="4"/>
      <c r="Q239" s="4"/>
    </row>
    <row r="240" spans="16:17" x14ac:dyDescent="0.25">
      <c r="P240" s="4"/>
      <c r="Q240" s="4"/>
    </row>
    <row r="241" spans="16:17" x14ac:dyDescent="0.25">
      <c r="P241" s="4"/>
      <c r="Q241" s="4"/>
    </row>
    <row r="242" spans="16:17" x14ac:dyDescent="0.25">
      <c r="P242" s="4"/>
      <c r="Q242" s="4"/>
    </row>
    <row r="243" spans="16:17" x14ac:dyDescent="0.25">
      <c r="P243" s="4"/>
      <c r="Q243" s="4"/>
    </row>
    <row r="244" spans="16:17" x14ac:dyDescent="0.25">
      <c r="P244" s="4"/>
      <c r="Q244" s="4"/>
    </row>
    <row r="245" spans="16:17" x14ac:dyDescent="0.25">
      <c r="P245" s="4"/>
      <c r="Q245" s="4"/>
    </row>
    <row r="246" spans="16:17" x14ac:dyDescent="0.25">
      <c r="P246" s="4"/>
      <c r="Q246" s="4"/>
    </row>
    <row r="247" spans="16:17" x14ac:dyDescent="0.25">
      <c r="P247" s="4"/>
      <c r="Q247" s="4"/>
    </row>
    <row r="248" spans="16:17" x14ac:dyDescent="0.25">
      <c r="P248" s="4"/>
      <c r="Q248" s="4"/>
    </row>
    <row r="249" spans="16:17" x14ac:dyDescent="0.25">
      <c r="P249" s="4"/>
      <c r="Q249" s="4"/>
    </row>
    <row r="250" spans="16:17" x14ac:dyDescent="0.25">
      <c r="P250" s="4"/>
      <c r="Q250" s="4"/>
    </row>
    <row r="251" spans="16:17" x14ac:dyDescent="0.25">
      <c r="P251" s="4"/>
      <c r="Q251" s="4"/>
    </row>
    <row r="252" spans="16:17" x14ac:dyDescent="0.25">
      <c r="P252" s="4"/>
      <c r="Q252" s="4"/>
    </row>
    <row r="253" spans="16:17" x14ac:dyDescent="0.25">
      <c r="P253" s="4"/>
      <c r="Q253" s="4"/>
    </row>
    <row r="254" spans="16:17" x14ac:dyDescent="0.25">
      <c r="P254" s="4"/>
      <c r="Q254" s="4"/>
    </row>
    <row r="255" spans="16:17" x14ac:dyDescent="0.25">
      <c r="P255" s="4"/>
      <c r="Q255" s="4"/>
    </row>
    <row r="256" spans="16:17" x14ac:dyDescent="0.25">
      <c r="P256" s="4"/>
      <c r="Q256" s="4"/>
    </row>
    <row r="257" spans="16:17" x14ac:dyDescent="0.25">
      <c r="P257" s="4"/>
      <c r="Q257" s="4"/>
    </row>
    <row r="258" spans="16:17" x14ac:dyDescent="0.25">
      <c r="P258" s="4"/>
      <c r="Q258" s="4"/>
    </row>
    <row r="259" spans="16:17" x14ac:dyDescent="0.25">
      <c r="P259" s="4"/>
      <c r="Q259" s="4"/>
    </row>
    <row r="260" spans="16:17" x14ac:dyDescent="0.25">
      <c r="P260" s="4"/>
      <c r="Q260" s="4"/>
    </row>
    <row r="261" spans="16:17" x14ac:dyDescent="0.25">
      <c r="P261" s="4"/>
      <c r="Q261" s="4"/>
    </row>
    <row r="262" spans="16:17" x14ac:dyDescent="0.25">
      <c r="P262" s="4"/>
      <c r="Q262" s="4"/>
    </row>
    <row r="263" spans="16:17" x14ac:dyDescent="0.25">
      <c r="P263" s="4"/>
      <c r="Q263" s="4"/>
    </row>
    <row r="264" spans="16:17" x14ac:dyDescent="0.25">
      <c r="P264" s="4"/>
      <c r="Q264" s="4"/>
    </row>
    <row r="265" spans="16:17" x14ac:dyDescent="0.25">
      <c r="P265" s="4"/>
      <c r="Q265" s="4"/>
    </row>
    <row r="266" spans="16:17" x14ac:dyDescent="0.25">
      <c r="P266" s="4"/>
      <c r="Q266" s="4"/>
    </row>
    <row r="267" spans="16:17" x14ac:dyDescent="0.25">
      <c r="P267" s="4"/>
      <c r="Q267" s="4"/>
    </row>
    <row r="268" spans="16:17" x14ac:dyDescent="0.25">
      <c r="P268" s="4"/>
      <c r="Q268" s="4"/>
    </row>
    <row r="269" spans="16:17" x14ac:dyDescent="0.25">
      <c r="P269" s="4"/>
      <c r="Q269" s="4"/>
    </row>
    <row r="270" spans="16:17" x14ac:dyDescent="0.25">
      <c r="P270" s="4"/>
      <c r="Q270" s="4"/>
    </row>
    <row r="271" spans="16:17" x14ac:dyDescent="0.25">
      <c r="P271" s="4"/>
      <c r="Q271" s="4"/>
    </row>
    <row r="272" spans="16:17" x14ac:dyDescent="0.25">
      <c r="P272" s="4"/>
      <c r="Q272" s="4"/>
    </row>
    <row r="273" spans="16:17" x14ac:dyDescent="0.25">
      <c r="P273" s="4"/>
      <c r="Q273" s="4"/>
    </row>
    <row r="274" spans="16:17" x14ac:dyDescent="0.25">
      <c r="P274" s="4"/>
      <c r="Q274" s="4"/>
    </row>
    <row r="275" spans="16:17" x14ac:dyDescent="0.25">
      <c r="P275" s="4"/>
      <c r="Q275" s="4"/>
    </row>
    <row r="276" spans="16:17" x14ac:dyDescent="0.25">
      <c r="P276" s="4"/>
      <c r="Q276" s="4"/>
    </row>
    <row r="277" spans="16:17" x14ac:dyDescent="0.25">
      <c r="P277" s="4"/>
      <c r="Q277" s="4"/>
    </row>
    <row r="278" spans="16:17" x14ac:dyDescent="0.25">
      <c r="P278" s="4"/>
      <c r="Q278" s="4"/>
    </row>
    <row r="279" spans="16:17" x14ac:dyDescent="0.25">
      <c r="P279" s="4"/>
      <c r="Q279" s="4"/>
    </row>
    <row r="280" spans="16:17" x14ac:dyDescent="0.25">
      <c r="P280" s="4"/>
      <c r="Q280" s="4"/>
    </row>
    <row r="281" spans="16:17" x14ac:dyDescent="0.25">
      <c r="P281" s="4"/>
      <c r="Q281" s="4"/>
    </row>
    <row r="282" spans="16:17" x14ac:dyDescent="0.25">
      <c r="P282" s="4"/>
      <c r="Q282" s="4"/>
    </row>
    <row r="283" spans="16:17" x14ac:dyDescent="0.25">
      <c r="P283" s="4"/>
      <c r="Q283" s="4"/>
    </row>
    <row r="284" spans="16:17" x14ac:dyDescent="0.25">
      <c r="P284" s="4"/>
      <c r="Q284" s="4"/>
    </row>
    <row r="285" spans="16:17" x14ac:dyDescent="0.25">
      <c r="P285" s="4"/>
      <c r="Q285" s="4"/>
    </row>
    <row r="286" spans="16:17" x14ac:dyDescent="0.25">
      <c r="P286" s="4"/>
      <c r="Q286" s="4"/>
    </row>
    <row r="287" spans="16:17" x14ac:dyDescent="0.25">
      <c r="P287" s="4"/>
      <c r="Q287" s="4"/>
    </row>
    <row r="288" spans="16:17" x14ac:dyDescent="0.25">
      <c r="P288" s="4"/>
      <c r="Q288" s="4"/>
    </row>
    <row r="289" spans="16:17" x14ac:dyDescent="0.25">
      <c r="P289" s="4"/>
      <c r="Q289" s="4"/>
    </row>
    <row r="290" spans="16:17" x14ac:dyDescent="0.25">
      <c r="P290" s="4"/>
      <c r="Q290" s="4"/>
    </row>
    <row r="291" spans="16:17" x14ac:dyDescent="0.25">
      <c r="P291" s="4"/>
      <c r="Q291" s="4"/>
    </row>
    <row r="292" spans="16:17" x14ac:dyDescent="0.25">
      <c r="P292" s="4"/>
      <c r="Q292" s="4"/>
    </row>
    <row r="293" spans="16:17" x14ac:dyDescent="0.25">
      <c r="P293" s="4"/>
      <c r="Q293" s="4"/>
    </row>
    <row r="294" spans="16:17" x14ac:dyDescent="0.25">
      <c r="P294" s="4"/>
      <c r="Q294" s="4"/>
    </row>
    <row r="295" spans="16:17" x14ac:dyDescent="0.25">
      <c r="P295" s="4"/>
      <c r="Q295" s="4"/>
    </row>
    <row r="296" spans="16:17" x14ac:dyDescent="0.25">
      <c r="P296" s="4"/>
      <c r="Q296" s="4"/>
    </row>
    <row r="297" spans="16:17" x14ac:dyDescent="0.25">
      <c r="P297" s="4"/>
      <c r="Q297" s="4"/>
    </row>
    <row r="298" spans="16:17" x14ac:dyDescent="0.25">
      <c r="P298" s="4"/>
      <c r="Q298" s="4"/>
    </row>
    <row r="299" spans="16:17" x14ac:dyDescent="0.25">
      <c r="P299" s="4"/>
      <c r="Q299" s="4"/>
    </row>
    <row r="300" spans="16:17" x14ac:dyDescent="0.25">
      <c r="P300" s="4"/>
      <c r="Q300" s="4"/>
    </row>
    <row r="301" spans="16:17" x14ac:dyDescent="0.25">
      <c r="P301" s="4"/>
      <c r="Q301" s="4"/>
    </row>
    <row r="302" spans="16:17" x14ac:dyDescent="0.25">
      <c r="P302" s="4"/>
      <c r="Q302" s="4"/>
    </row>
    <row r="303" spans="16:17" x14ac:dyDescent="0.25">
      <c r="P303" s="4"/>
      <c r="Q303" s="4"/>
    </row>
    <row r="304" spans="16:17" x14ac:dyDescent="0.25">
      <c r="P304" s="4"/>
      <c r="Q304" s="4"/>
    </row>
    <row r="305" spans="16:17" x14ac:dyDescent="0.25">
      <c r="P305" s="4"/>
      <c r="Q305" s="4"/>
    </row>
    <row r="306" spans="16:17" x14ac:dyDescent="0.25">
      <c r="P306" s="4"/>
      <c r="Q306" s="4"/>
    </row>
    <row r="307" spans="16:17" x14ac:dyDescent="0.25">
      <c r="P307" s="4"/>
      <c r="Q307" s="4"/>
    </row>
    <row r="308" spans="16:17" x14ac:dyDescent="0.25">
      <c r="P308" s="4"/>
      <c r="Q308" s="4"/>
    </row>
    <row r="309" spans="16:17" x14ac:dyDescent="0.25">
      <c r="P309" s="4"/>
      <c r="Q309" s="4"/>
    </row>
    <row r="310" spans="16:17" x14ac:dyDescent="0.25">
      <c r="P310" s="4"/>
      <c r="Q310" s="4"/>
    </row>
    <row r="311" spans="16:17" x14ac:dyDescent="0.25">
      <c r="P311" s="4"/>
      <c r="Q311" s="4"/>
    </row>
    <row r="312" spans="16:17" x14ac:dyDescent="0.25">
      <c r="P312" s="4"/>
      <c r="Q312" s="4"/>
    </row>
    <row r="313" spans="16:17" x14ac:dyDescent="0.25">
      <c r="P313" s="4"/>
      <c r="Q313" s="4"/>
    </row>
    <row r="314" spans="16:17" x14ac:dyDescent="0.25">
      <c r="P314" s="4"/>
      <c r="Q314" s="4"/>
    </row>
    <row r="315" spans="16:17" x14ac:dyDescent="0.25">
      <c r="P315" s="4"/>
      <c r="Q315" s="4"/>
    </row>
    <row r="316" spans="16:17" x14ac:dyDescent="0.25">
      <c r="P316" s="4"/>
      <c r="Q316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13" sqref="C13"/>
    </sheetView>
  </sheetViews>
  <sheetFormatPr defaultRowHeight="15" x14ac:dyDescent="0.25"/>
  <cols>
    <col min="1" max="1" width="17.7109375" customWidth="1"/>
    <col min="2" max="2" width="24.140625" bestFit="1" customWidth="1"/>
    <col min="3" max="3" width="26.140625" bestFit="1" customWidth="1"/>
  </cols>
  <sheetData>
    <row r="2" spans="1:3" x14ac:dyDescent="0.25">
      <c r="B2" t="s">
        <v>1</v>
      </c>
    </row>
    <row r="3" spans="1:3" x14ac:dyDescent="0.25">
      <c r="A3" t="s">
        <v>7</v>
      </c>
      <c r="B3">
        <v>9</v>
      </c>
      <c r="C3">
        <f>B3/$B$8</f>
        <v>5.4216867469879519E-2</v>
      </c>
    </row>
    <row r="4" spans="1:3" x14ac:dyDescent="0.25">
      <c r="A4" t="s">
        <v>8</v>
      </c>
      <c r="B4">
        <v>23</v>
      </c>
      <c r="C4">
        <f t="shared" ref="C4:C7" si="0">B4/$B$8</f>
        <v>0.13855421686746988</v>
      </c>
    </row>
    <row r="5" spans="1:3" x14ac:dyDescent="0.25">
      <c r="A5" t="s">
        <v>9</v>
      </c>
      <c r="B5">
        <v>42</v>
      </c>
      <c r="C5">
        <f t="shared" si="0"/>
        <v>0.25301204819277107</v>
      </c>
    </row>
    <row r="6" spans="1:3" x14ac:dyDescent="0.25">
      <c r="A6" t="s">
        <v>11</v>
      </c>
      <c r="B6">
        <v>48</v>
      </c>
      <c r="C6">
        <f t="shared" si="0"/>
        <v>0.28915662650602408</v>
      </c>
    </row>
    <row r="7" spans="1:3" x14ac:dyDescent="0.25">
      <c r="A7" t="s">
        <v>10</v>
      </c>
      <c r="B7">
        <v>44</v>
      </c>
      <c r="C7">
        <f t="shared" si="0"/>
        <v>0.26506024096385544</v>
      </c>
    </row>
    <row r="8" spans="1:3" x14ac:dyDescent="0.25">
      <c r="B8">
        <f>SUM(B3:B7)</f>
        <v>166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6"/>
  <sheetViews>
    <sheetView tabSelected="1" topLeftCell="A31" workbookViewId="0">
      <selection activeCell="D43" sqref="D43"/>
    </sheetView>
  </sheetViews>
  <sheetFormatPr defaultRowHeight="15" x14ac:dyDescent="0.25"/>
  <cols>
    <col min="12" max="12" width="9.85546875" bestFit="1" customWidth="1"/>
  </cols>
  <sheetData>
    <row r="1" spans="2:48" x14ac:dyDescent="0.25">
      <c r="C1" t="s">
        <v>12</v>
      </c>
      <c r="H1" t="s">
        <v>54</v>
      </c>
      <c r="N1" t="s">
        <v>33</v>
      </c>
      <c r="T1" t="s">
        <v>40</v>
      </c>
      <c r="Z1" t="s">
        <v>53</v>
      </c>
      <c r="AF1" t="s">
        <v>52</v>
      </c>
      <c r="AL1" t="s">
        <v>58</v>
      </c>
      <c r="AR1" t="s">
        <v>61</v>
      </c>
    </row>
    <row r="2" spans="2:48" x14ac:dyDescent="0.25">
      <c r="E2" t="s">
        <v>4</v>
      </c>
      <c r="F2" t="s">
        <v>3</v>
      </c>
      <c r="I2" t="s">
        <v>31</v>
      </c>
      <c r="J2" t="s">
        <v>32</v>
      </c>
      <c r="O2" t="s">
        <v>31</v>
      </c>
      <c r="P2" t="s">
        <v>32</v>
      </c>
      <c r="U2" t="s">
        <v>31</v>
      </c>
      <c r="V2" t="s">
        <v>32</v>
      </c>
      <c r="W2" t="s">
        <v>31</v>
      </c>
      <c r="X2" t="s">
        <v>32</v>
      </c>
      <c r="AA2" t="s">
        <v>31</v>
      </c>
      <c r="AB2" t="s">
        <v>32</v>
      </c>
      <c r="AG2" t="s">
        <v>31</v>
      </c>
      <c r="AH2" t="s">
        <v>32</v>
      </c>
      <c r="AM2" t="s">
        <v>31</v>
      </c>
      <c r="AN2" t="s">
        <v>32</v>
      </c>
      <c r="AS2" t="s">
        <v>31</v>
      </c>
      <c r="AT2" t="s">
        <v>32</v>
      </c>
    </row>
    <row r="3" spans="2:48" x14ac:dyDescent="0.25">
      <c r="B3">
        <v>0</v>
      </c>
      <c r="C3">
        <v>6</v>
      </c>
      <c r="D3">
        <v>6</v>
      </c>
      <c r="E3" s="1">
        <f>C3/$C$16</f>
        <v>0.04</v>
      </c>
      <c r="F3" s="1">
        <f>D3/$D$16</f>
        <v>3.614457831325301E-2</v>
      </c>
      <c r="H3">
        <v>0</v>
      </c>
      <c r="I3">
        <v>23</v>
      </c>
      <c r="J3">
        <v>29</v>
      </c>
      <c r="K3" s="1">
        <f>I3/$I$10</f>
        <v>0.15333333333333332</v>
      </c>
      <c r="L3" s="1">
        <f>J3/$J$10</f>
        <v>0.1746987951807229</v>
      </c>
      <c r="N3">
        <v>0</v>
      </c>
      <c r="O3">
        <v>70</v>
      </c>
      <c r="P3">
        <v>87</v>
      </c>
      <c r="Q3" s="1">
        <f>O3/$O$10</f>
        <v>0.46979865771812079</v>
      </c>
      <c r="R3" s="1">
        <f>P3/$P$10</f>
        <v>0.52409638554216864</v>
      </c>
      <c r="T3">
        <v>0</v>
      </c>
      <c r="U3">
        <v>95</v>
      </c>
      <c r="V3">
        <v>123</v>
      </c>
      <c r="W3" s="1">
        <f>U3/$U$13</f>
        <v>0.56213017751479288</v>
      </c>
      <c r="X3" s="1">
        <f>V3/$V$13</f>
        <v>0.74096385542168675</v>
      </c>
      <c r="Z3">
        <v>0</v>
      </c>
      <c r="AA3">
        <v>1</v>
      </c>
      <c r="AB3">
        <v>0</v>
      </c>
      <c r="AC3" s="1">
        <f>AA3/$AA$14</f>
        <v>6.6666666666666671E-3</v>
      </c>
      <c r="AD3" s="1">
        <f>AB3/$AA$14</f>
        <v>0</v>
      </c>
      <c r="AF3">
        <v>0</v>
      </c>
      <c r="AG3">
        <v>17</v>
      </c>
      <c r="AH3">
        <v>13</v>
      </c>
      <c r="AI3" s="1">
        <f>AG3/$AG$14</f>
        <v>0.11333333333333333</v>
      </c>
      <c r="AJ3" s="1">
        <f>AH3/$AH$14</f>
        <v>7.8313253012048195E-2</v>
      </c>
      <c r="AL3">
        <v>0</v>
      </c>
      <c r="AM3">
        <v>139</v>
      </c>
      <c r="AN3">
        <v>139</v>
      </c>
      <c r="AO3" s="1">
        <f>AM3/$AM$12</f>
        <v>0.92666666666666664</v>
      </c>
      <c r="AP3" s="1">
        <f>AN3/$AN$12</f>
        <v>0.83734939759036142</v>
      </c>
      <c r="AR3">
        <v>0</v>
      </c>
      <c r="AS3">
        <v>77</v>
      </c>
      <c r="AT3">
        <v>73</v>
      </c>
      <c r="AU3" s="1">
        <f>AS3/$AS$14</f>
        <v>0.51333333333333331</v>
      </c>
      <c r="AV3" s="1">
        <f>AT3/$AT$14</f>
        <v>0.43975903614457829</v>
      </c>
    </row>
    <row r="4" spans="2:48" x14ac:dyDescent="0.25">
      <c r="B4" t="s">
        <v>13</v>
      </c>
      <c r="C4">
        <v>125</v>
      </c>
      <c r="D4">
        <v>149</v>
      </c>
      <c r="E4" s="1">
        <f t="shared" ref="E4:E15" si="0">C4/$C$16</f>
        <v>0.83333333333333337</v>
      </c>
      <c r="F4" s="1">
        <f t="shared" ref="F4:F15" si="1">D4/$D$16</f>
        <v>0.89759036144578308</v>
      </c>
      <c r="H4" t="s">
        <v>25</v>
      </c>
      <c r="I4">
        <v>124</v>
      </c>
      <c r="J4">
        <v>134</v>
      </c>
      <c r="K4" s="1">
        <f t="shared" ref="K4:K9" si="2">I4/$I$10</f>
        <v>0.82666666666666666</v>
      </c>
      <c r="L4" s="1">
        <f t="shared" ref="L4:L9" si="3">J4/$J$10</f>
        <v>0.80722891566265065</v>
      </c>
      <c r="N4" t="s">
        <v>34</v>
      </c>
      <c r="O4">
        <v>76</v>
      </c>
      <c r="P4">
        <v>76</v>
      </c>
      <c r="Q4" s="1">
        <f t="shared" ref="Q4:Q9" si="4">O4/$O$10</f>
        <v>0.51006711409395977</v>
      </c>
      <c r="R4" s="1">
        <f t="shared" ref="R4:R9" si="5">P4/$P$10</f>
        <v>0.45783132530120479</v>
      </c>
      <c r="T4" t="s">
        <v>41</v>
      </c>
      <c r="U4">
        <v>28</v>
      </c>
      <c r="V4">
        <v>19</v>
      </c>
      <c r="W4" s="1">
        <f t="shared" ref="W4:W11" si="6">U4/$U$13</f>
        <v>0.16568047337278108</v>
      </c>
      <c r="X4" s="1">
        <f t="shared" ref="X4:X11" si="7">V4/$V$13</f>
        <v>0.1144578313253012</v>
      </c>
      <c r="Z4" t="s">
        <v>42</v>
      </c>
      <c r="AA4">
        <v>31</v>
      </c>
      <c r="AB4">
        <v>7</v>
      </c>
      <c r="AC4" s="1">
        <f t="shared" ref="AC4:AC13" si="8">AA4/$AA$14</f>
        <v>0.20666666666666667</v>
      </c>
      <c r="AD4" s="1">
        <f t="shared" ref="AD4:AD13" si="9">AB4/$AA$14</f>
        <v>4.6666666666666669E-2</v>
      </c>
      <c r="AF4" t="s">
        <v>55</v>
      </c>
      <c r="AG4">
        <v>48</v>
      </c>
      <c r="AH4">
        <v>40</v>
      </c>
      <c r="AI4" s="1">
        <f t="shared" ref="AI4:AI13" si="10">AG4/$AG$14</f>
        <v>0.32</v>
      </c>
      <c r="AJ4" s="1">
        <f t="shared" ref="AJ4:AJ13" si="11">AH4/$AH$14</f>
        <v>0.24096385542168675</v>
      </c>
      <c r="AL4" t="s">
        <v>25</v>
      </c>
      <c r="AM4">
        <v>1</v>
      </c>
      <c r="AN4">
        <v>6</v>
      </c>
      <c r="AO4" s="1">
        <f t="shared" ref="AO4:AO11" si="12">AM4/$AM$12</f>
        <v>6.6666666666666671E-3</v>
      </c>
      <c r="AP4" s="1">
        <f t="shared" ref="AP4:AP11" si="13">AN4/$AN$12</f>
        <v>3.614457831325301E-2</v>
      </c>
      <c r="AR4" t="s">
        <v>55</v>
      </c>
      <c r="AS4">
        <v>38</v>
      </c>
      <c r="AT4">
        <v>32</v>
      </c>
      <c r="AU4" s="1">
        <f t="shared" ref="AU4:AU13" si="14">AS4/$AS$14</f>
        <v>0.25333333333333335</v>
      </c>
      <c r="AV4" s="1">
        <f t="shared" ref="AV4:AV13" si="15">AT4/$AT$14</f>
        <v>0.19277108433734941</v>
      </c>
    </row>
    <row r="5" spans="2:48" x14ac:dyDescent="0.25">
      <c r="B5" s="6" t="s">
        <v>15</v>
      </c>
      <c r="C5">
        <v>13</v>
      </c>
      <c r="D5">
        <v>6</v>
      </c>
      <c r="E5" s="1">
        <f t="shared" si="0"/>
        <v>8.666666666666667E-2</v>
      </c>
      <c r="F5" s="1">
        <f t="shared" si="1"/>
        <v>3.614457831325301E-2</v>
      </c>
      <c r="H5" t="s">
        <v>26</v>
      </c>
      <c r="I5">
        <v>1</v>
      </c>
      <c r="J5">
        <v>1</v>
      </c>
      <c r="K5" s="1">
        <f t="shared" si="2"/>
        <v>6.6666666666666671E-3</v>
      </c>
      <c r="L5" s="1">
        <f t="shared" si="3"/>
        <v>6.024096385542169E-3</v>
      </c>
      <c r="N5" t="s">
        <v>35</v>
      </c>
      <c r="O5">
        <v>1</v>
      </c>
      <c r="P5">
        <v>2</v>
      </c>
      <c r="Q5" s="1">
        <f t="shared" si="4"/>
        <v>6.7114093959731542E-3</v>
      </c>
      <c r="R5" s="1">
        <f t="shared" si="5"/>
        <v>1.2048192771084338E-2</v>
      </c>
      <c r="T5" t="s">
        <v>15</v>
      </c>
      <c r="U5">
        <v>19</v>
      </c>
      <c r="V5">
        <v>12</v>
      </c>
      <c r="W5" s="1">
        <f t="shared" si="6"/>
        <v>0.11242603550295859</v>
      </c>
      <c r="X5" s="1">
        <f t="shared" si="7"/>
        <v>7.2289156626506021E-2</v>
      </c>
      <c r="Z5" s="6" t="s">
        <v>43</v>
      </c>
      <c r="AA5">
        <v>16</v>
      </c>
      <c r="AB5">
        <v>14</v>
      </c>
      <c r="AC5" s="1">
        <f t="shared" si="8"/>
        <v>0.10666666666666667</v>
      </c>
      <c r="AD5" s="1">
        <f t="shared" si="9"/>
        <v>9.3333333333333338E-2</v>
      </c>
      <c r="AF5" t="s">
        <v>43</v>
      </c>
      <c r="AG5">
        <v>12</v>
      </c>
      <c r="AH5">
        <v>20</v>
      </c>
      <c r="AI5" s="1">
        <f t="shared" si="10"/>
        <v>0.08</v>
      </c>
      <c r="AJ5" s="1">
        <f t="shared" si="11"/>
        <v>0.12048192771084337</v>
      </c>
      <c r="AL5" t="s">
        <v>26</v>
      </c>
      <c r="AM5">
        <v>2</v>
      </c>
      <c r="AN5">
        <v>6</v>
      </c>
      <c r="AO5" s="1">
        <f t="shared" si="12"/>
        <v>1.3333333333333334E-2</v>
      </c>
      <c r="AP5" s="1">
        <f t="shared" si="13"/>
        <v>3.614457831325301E-2</v>
      </c>
      <c r="AR5" t="s">
        <v>43</v>
      </c>
      <c r="AS5">
        <v>8</v>
      </c>
      <c r="AT5">
        <v>10</v>
      </c>
      <c r="AU5" s="1">
        <f t="shared" si="14"/>
        <v>5.3333333333333337E-2</v>
      </c>
      <c r="AV5" s="1">
        <f t="shared" si="15"/>
        <v>6.0240963855421686E-2</v>
      </c>
    </row>
    <row r="6" spans="2:48" x14ac:dyDescent="0.25">
      <c r="B6" s="6" t="s">
        <v>14</v>
      </c>
      <c r="C6">
        <v>1</v>
      </c>
      <c r="D6">
        <v>4</v>
      </c>
      <c r="E6" s="1">
        <f t="shared" si="0"/>
        <v>6.6666666666666671E-3</v>
      </c>
      <c r="F6" s="1">
        <f t="shared" si="1"/>
        <v>2.4096385542168676E-2</v>
      </c>
      <c r="H6" t="s">
        <v>27</v>
      </c>
      <c r="I6">
        <v>1</v>
      </c>
      <c r="J6">
        <v>0</v>
      </c>
      <c r="K6" s="1">
        <f t="shared" si="2"/>
        <v>6.6666666666666671E-3</v>
      </c>
      <c r="L6" s="1">
        <f t="shared" si="3"/>
        <v>0</v>
      </c>
      <c r="N6" t="s">
        <v>36</v>
      </c>
      <c r="O6">
        <v>1</v>
      </c>
      <c r="P6">
        <v>1</v>
      </c>
      <c r="Q6" s="1">
        <f t="shared" si="4"/>
        <v>6.7114093959731542E-3</v>
      </c>
      <c r="R6" s="1">
        <f t="shared" si="5"/>
        <v>6.024096385542169E-3</v>
      </c>
      <c r="T6" t="s">
        <v>14</v>
      </c>
      <c r="U6">
        <v>13</v>
      </c>
      <c r="V6">
        <v>6</v>
      </c>
      <c r="W6" s="1">
        <f t="shared" si="6"/>
        <v>7.6923076923076927E-2</v>
      </c>
      <c r="X6" s="1">
        <f t="shared" si="7"/>
        <v>3.614457831325301E-2</v>
      </c>
      <c r="Z6" t="s">
        <v>44</v>
      </c>
      <c r="AA6">
        <v>21</v>
      </c>
      <c r="AB6">
        <v>18</v>
      </c>
      <c r="AC6" s="1">
        <f t="shared" si="8"/>
        <v>0.14000000000000001</v>
      </c>
      <c r="AD6" s="1">
        <f t="shared" si="9"/>
        <v>0.12</v>
      </c>
      <c r="AF6" t="s">
        <v>44</v>
      </c>
      <c r="AG6">
        <v>23</v>
      </c>
      <c r="AH6">
        <v>17</v>
      </c>
      <c r="AI6" s="1">
        <f t="shared" si="10"/>
        <v>0.15333333333333332</v>
      </c>
      <c r="AJ6" s="1">
        <f t="shared" si="11"/>
        <v>0.10240963855421686</v>
      </c>
      <c r="AL6" t="s">
        <v>27</v>
      </c>
      <c r="AM6">
        <v>1</v>
      </c>
      <c r="AN6">
        <v>4</v>
      </c>
      <c r="AO6" s="1">
        <f t="shared" si="12"/>
        <v>6.6666666666666671E-3</v>
      </c>
      <c r="AP6" s="1">
        <f t="shared" si="13"/>
        <v>2.4096385542168676E-2</v>
      </c>
      <c r="AR6" t="s">
        <v>44</v>
      </c>
      <c r="AS6">
        <v>6</v>
      </c>
      <c r="AT6">
        <v>9</v>
      </c>
      <c r="AU6" s="1">
        <f t="shared" si="14"/>
        <v>0.04</v>
      </c>
      <c r="AV6" s="1">
        <f t="shared" si="15"/>
        <v>5.4216867469879519E-2</v>
      </c>
    </row>
    <row r="7" spans="2:48" x14ac:dyDescent="0.25">
      <c r="B7" t="s">
        <v>16</v>
      </c>
      <c r="C7">
        <v>0</v>
      </c>
      <c r="D7">
        <v>0</v>
      </c>
      <c r="E7" s="1">
        <f t="shared" si="0"/>
        <v>0</v>
      </c>
      <c r="F7" s="1">
        <f t="shared" si="1"/>
        <v>0</v>
      </c>
      <c r="H7" t="s">
        <v>30</v>
      </c>
      <c r="I7">
        <v>0</v>
      </c>
      <c r="J7">
        <v>0</v>
      </c>
      <c r="K7" s="1">
        <f t="shared" si="2"/>
        <v>0</v>
      </c>
      <c r="L7" s="1">
        <f t="shared" si="3"/>
        <v>0</v>
      </c>
      <c r="N7" t="s">
        <v>37</v>
      </c>
      <c r="O7">
        <v>0</v>
      </c>
      <c r="P7">
        <v>0</v>
      </c>
      <c r="Q7" s="1">
        <f t="shared" si="4"/>
        <v>0</v>
      </c>
      <c r="R7" s="1">
        <f t="shared" si="5"/>
        <v>0</v>
      </c>
      <c r="T7" t="s">
        <v>16</v>
      </c>
      <c r="U7">
        <v>8</v>
      </c>
      <c r="V7">
        <v>4</v>
      </c>
      <c r="W7" s="1">
        <f t="shared" si="6"/>
        <v>4.7337278106508875E-2</v>
      </c>
      <c r="X7" s="1">
        <f t="shared" si="7"/>
        <v>2.4096385542168676E-2</v>
      </c>
      <c r="Z7" t="s">
        <v>45</v>
      </c>
      <c r="AA7">
        <v>15</v>
      </c>
      <c r="AB7">
        <v>19</v>
      </c>
      <c r="AC7" s="1">
        <f t="shared" si="8"/>
        <v>0.1</v>
      </c>
      <c r="AD7" s="1">
        <f t="shared" si="9"/>
        <v>0.12666666666666668</v>
      </c>
      <c r="AF7" t="s">
        <v>45</v>
      </c>
      <c r="AG7">
        <v>12</v>
      </c>
      <c r="AH7">
        <v>14</v>
      </c>
      <c r="AI7" s="1">
        <f t="shared" si="10"/>
        <v>0.08</v>
      </c>
      <c r="AJ7" s="1">
        <f t="shared" si="11"/>
        <v>8.4337349397590355E-2</v>
      </c>
      <c r="AL7" t="s">
        <v>30</v>
      </c>
      <c r="AM7">
        <v>1</v>
      </c>
      <c r="AN7">
        <v>2</v>
      </c>
      <c r="AO7" s="1">
        <f t="shared" si="12"/>
        <v>6.6666666666666671E-3</v>
      </c>
      <c r="AP7" s="1">
        <f t="shared" si="13"/>
        <v>1.2048192771084338E-2</v>
      </c>
      <c r="AR7" t="s">
        <v>45</v>
      </c>
      <c r="AS7">
        <v>1</v>
      </c>
      <c r="AT7">
        <v>12</v>
      </c>
      <c r="AU7" s="1">
        <f t="shared" si="14"/>
        <v>6.6666666666666671E-3</v>
      </c>
      <c r="AV7" s="1">
        <f t="shared" si="15"/>
        <v>7.2289156626506021E-2</v>
      </c>
    </row>
    <row r="8" spans="2:48" x14ac:dyDescent="0.25">
      <c r="B8" t="s">
        <v>17</v>
      </c>
      <c r="C8">
        <v>2</v>
      </c>
      <c r="D8">
        <v>1</v>
      </c>
      <c r="E8" s="1">
        <f t="shared" si="0"/>
        <v>1.3333333333333334E-2</v>
      </c>
      <c r="F8" s="1">
        <f t="shared" si="1"/>
        <v>6.024096385542169E-3</v>
      </c>
      <c r="H8" t="s">
        <v>28</v>
      </c>
      <c r="I8">
        <v>0</v>
      </c>
      <c r="J8">
        <v>2</v>
      </c>
      <c r="K8" s="1">
        <f t="shared" si="2"/>
        <v>0</v>
      </c>
      <c r="L8" s="1">
        <f t="shared" si="3"/>
        <v>1.2048192771084338E-2</v>
      </c>
      <c r="N8" t="s">
        <v>38</v>
      </c>
      <c r="O8">
        <v>0</v>
      </c>
      <c r="P8">
        <v>0</v>
      </c>
      <c r="Q8" s="1">
        <f t="shared" si="4"/>
        <v>0</v>
      </c>
      <c r="R8" s="1">
        <f t="shared" si="5"/>
        <v>0</v>
      </c>
      <c r="T8" t="s">
        <v>17</v>
      </c>
      <c r="U8">
        <v>3</v>
      </c>
      <c r="V8">
        <v>1</v>
      </c>
      <c r="W8" s="1">
        <f t="shared" si="6"/>
        <v>1.7751479289940829E-2</v>
      </c>
      <c r="X8" s="1">
        <f t="shared" si="7"/>
        <v>6.024096385542169E-3</v>
      </c>
      <c r="Z8" t="s">
        <v>46</v>
      </c>
      <c r="AA8">
        <v>13</v>
      </c>
      <c r="AB8">
        <v>15</v>
      </c>
      <c r="AC8" s="1">
        <f t="shared" si="8"/>
        <v>8.666666666666667E-2</v>
      </c>
      <c r="AD8" s="1">
        <f t="shared" si="9"/>
        <v>0.1</v>
      </c>
      <c r="AF8" t="s">
        <v>46</v>
      </c>
      <c r="AG8">
        <v>7</v>
      </c>
      <c r="AH8">
        <v>12</v>
      </c>
      <c r="AI8" s="1">
        <f t="shared" si="10"/>
        <v>4.6666666666666669E-2</v>
      </c>
      <c r="AJ8" s="1">
        <f t="shared" si="11"/>
        <v>7.2289156626506021E-2</v>
      </c>
      <c r="AL8" t="s">
        <v>28</v>
      </c>
      <c r="AM8">
        <v>3</v>
      </c>
      <c r="AN8">
        <v>2</v>
      </c>
      <c r="AO8" s="1">
        <f t="shared" si="12"/>
        <v>0.02</v>
      </c>
      <c r="AP8" s="1">
        <f t="shared" si="13"/>
        <v>1.2048192771084338E-2</v>
      </c>
      <c r="AR8" t="s">
        <v>46</v>
      </c>
      <c r="AS8">
        <v>5</v>
      </c>
      <c r="AT8">
        <v>11</v>
      </c>
      <c r="AU8" s="1">
        <f t="shared" si="14"/>
        <v>3.3333333333333333E-2</v>
      </c>
      <c r="AV8" s="1">
        <f t="shared" si="15"/>
        <v>6.6265060240963861E-2</v>
      </c>
    </row>
    <row r="9" spans="2:48" x14ac:dyDescent="0.25">
      <c r="B9" t="s">
        <v>18</v>
      </c>
      <c r="C9">
        <v>1</v>
      </c>
      <c r="D9">
        <v>0</v>
      </c>
      <c r="E9" s="1">
        <f t="shared" si="0"/>
        <v>6.6666666666666671E-3</v>
      </c>
      <c r="F9" s="1">
        <f t="shared" si="1"/>
        <v>0</v>
      </c>
      <c r="H9" t="s">
        <v>29</v>
      </c>
      <c r="I9">
        <v>1</v>
      </c>
      <c r="J9">
        <v>0</v>
      </c>
      <c r="K9" s="1">
        <f t="shared" si="2"/>
        <v>6.6666666666666671E-3</v>
      </c>
      <c r="L9" s="1">
        <f t="shared" si="3"/>
        <v>0</v>
      </c>
      <c r="N9" t="s">
        <v>39</v>
      </c>
      <c r="O9">
        <v>1</v>
      </c>
      <c r="P9">
        <v>0</v>
      </c>
      <c r="Q9" s="1">
        <f t="shared" si="4"/>
        <v>6.7114093959731542E-3</v>
      </c>
      <c r="R9" s="1">
        <f t="shared" si="5"/>
        <v>0</v>
      </c>
      <c r="T9" t="s">
        <v>18</v>
      </c>
      <c r="U9">
        <v>1</v>
      </c>
      <c r="V9">
        <v>0</v>
      </c>
      <c r="W9" s="1">
        <f t="shared" si="6"/>
        <v>5.9171597633136093E-3</v>
      </c>
      <c r="X9" s="1">
        <f t="shared" si="7"/>
        <v>0</v>
      </c>
      <c r="Z9" t="s">
        <v>47</v>
      </c>
      <c r="AA9">
        <v>9</v>
      </c>
      <c r="AB9">
        <v>13</v>
      </c>
      <c r="AC9" s="1">
        <f t="shared" si="8"/>
        <v>0.06</v>
      </c>
      <c r="AD9" s="1">
        <f t="shared" si="9"/>
        <v>8.666666666666667E-2</v>
      </c>
      <c r="AF9" t="s">
        <v>47</v>
      </c>
      <c r="AG9">
        <v>6</v>
      </c>
      <c r="AH9">
        <v>6</v>
      </c>
      <c r="AI9" s="1">
        <f t="shared" si="10"/>
        <v>0.04</v>
      </c>
      <c r="AJ9" s="1">
        <f t="shared" si="11"/>
        <v>3.614457831325301E-2</v>
      </c>
      <c r="AL9" t="s">
        <v>29</v>
      </c>
      <c r="AM9">
        <v>1</v>
      </c>
      <c r="AN9">
        <v>4</v>
      </c>
      <c r="AO9" s="1">
        <f t="shared" si="12"/>
        <v>6.6666666666666671E-3</v>
      </c>
      <c r="AP9" s="1">
        <f t="shared" si="13"/>
        <v>2.4096385542168676E-2</v>
      </c>
      <c r="AR9" t="s">
        <v>47</v>
      </c>
      <c r="AS9">
        <v>3</v>
      </c>
      <c r="AT9">
        <v>6</v>
      </c>
      <c r="AU9" s="1">
        <f t="shared" si="14"/>
        <v>0.02</v>
      </c>
      <c r="AV9" s="1">
        <f t="shared" si="15"/>
        <v>3.614457831325301E-2</v>
      </c>
    </row>
    <row r="10" spans="2:48" x14ac:dyDescent="0.25">
      <c r="B10" t="s">
        <v>19</v>
      </c>
      <c r="C10">
        <v>0</v>
      </c>
      <c r="D10">
        <v>0</v>
      </c>
      <c r="E10" s="1">
        <f t="shared" si="0"/>
        <v>0</v>
      </c>
      <c r="F10" s="1">
        <f t="shared" si="1"/>
        <v>0</v>
      </c>
      <c r="I10">
        <f>SUM(I3:I9)</f>
        <v>150</v>
      </c>
      <c r="J10">
        <f>SUM(J3:J9)</f>
        <v>166</v>
      </c>
      <c r="O10">
        <f>SUM(O3:O9)</f>
        <v>149</v>
      </c>
      <c r="P10">
        <f>SUM(P3:P9)</f>
        <v>166</v>
      </c>
      <c r="T10" t="s">
        <v>19</v>
      </c>
      <c r="U10">
        <v>1</v>
      </c>
      <c r="V10">
        <v>0</v>
      </c>
      <c r="W10" s="1">
        <f t="shared" si="6"/>
        <v>5.9171597633136093E-3</v>
      </c>
      <c r="X10" s="1">
        <f t="shared" si="7"/>
        <v>0</v>
      </c>
      <c r="Z10" t="s">
        <v>48</v>
      </c>
      <c r="AA10">
        <v>14</v>
      </c>
      <c r="AB10">
        <v>29</v>
      </c>
      <c r="AC10" s="1">
        <f t="shared" si="8"/>
        <v>9.3333333333333338E-2</v>
      </c>
      <c r="AD10" s="1">
        <f t="shared" si="9"/>
        <v>0.19333333333333333</v>
      </c>
      <c r="AF10" t="s">
        <v>48</v>
      </c>
      <c r="AG10">
        <v>8</v>
      </c>
      <c r="AH10">
        <v>19</v>
      </c>
      <c r="AI10" s="1">
        <f t="shared" si="10"/>
        <v>5.3333333333333337E-2</v>
      </c>
      <c r="AJ10" s="1">
        <f t="shared" si="11"/>
        <v>0.1144578313253012</v>
      </c>
      <c r="AL10" t="s">
        <v>59</v>
      </c>
      <c r="AM10">
        <v>1</v>
      </c>
      <c r="AN10">
        <v>2</v>
      </c>
      <c r="AO10" s="1">
        <f t="shared" si="12"/>
        <v>6.6666666666666671E-3</v>
      </c>
      <c r="AP10" s="1">
        <f t="shared" si="13"/>
        <v>1.2048192771084338E-2</v>
      </c>
      <c r="AR10" t="s">
        <v>48</v>
      </c>
      <c r="AS10">
        <v>7</v>
      </c>
      <c r="AT10">
        <v>7</v>
      </c>
      <c r="AU10" s="1">
        <f t="shared" si="14"/>
        <v>4.6666666666666669E-2</v>
      </c>
      <c r="AV10" s="1">
        <f t="shared" si="15"/>
        <v>4.2168674698795178E-2</v>
      </c>
    </row>
    <row r="11" spans="2:48" x14ac:dyDescent="0.25">
      <c r="B11" t="s">
        <v>20</v>
      </c>
      <c r="C11">
        <v>1</v>
      </c>
      <c r="D11">
        <v>0</v>
      </c>
      <c r="E11" s="1">
        <f t="shared" si="0"/>
        <v>6.6666666666666671E-3</v>
      </c>
      <c r="F11" s="1">
        <f t="shared" si="1"/>
        <v>0</v>
      </c>
      <c r="T11" t="s">
        <v>20</v>
      </c>
      <c r="U11">
        <v>1</v>
      </c>
      <c r="V11">
        <v>0</v>
      </c>
      <c r="W11" s="1">
        <f t="shared" si="6"/>
        <v>5.9171597633136093E-3</v>
      </c>
      <c r="X11" s="1">
        <f t="shared" si="7"/>
        <v>0</v>
      </c>
      <c r="Z11" t="s">
        <v>49</v>
      </c>
      <c r="AA11">
        <v>17</v>
      </c>
      <c r="AB11">
        <v>16</v>
      </c>
      <c r="AC11" s="1">
        <f t="shared" si="8"/>
        <v>0.11333333333333333</v>
      </c>
      <c r="AD11" s="1">
        <f t="shared" si="9"/>
        <v>0.10666666666666667</v>
      </c>
      <c r="AF11" t="s">
        <v>49</v>
      </c>
      <c r="AG11">
        <v>8</v>
      </c>
      <c r="AH11">
        <v>10</v>
      </c>
      <c r="AI11" s="1">
        <f t="shared" si="10"/>
        <v>5.3333333333333337E-2</v>
      </c>
      <c r="AJ11" s="1">
        <f t="shared" si="11"/>
        <v>6.0240963855421686E-2</v>
      </c>
      <c r="AL11" t="s">
        <v>60</v>
      </c>
      <c r="AM11">
        <v>1</v>
      </c>
      <c r="AN11">
        <v>1</v>
      </c>
      <c r="AO11" s="1">
        <f t="shared" si="12"/>
        <v>6.6666666666666671E-3</v>
      </c>
      <c r="AP11" s="1">
        <f t="shared" si="13"/>
        <v>6.024096385542169E-3</v>
      </c>
      <c r="AR11" t="s">
        <v>49</v>
      </c>
      <c r="AS11">
        <v>2</v>
      </c>
      <c r="AT11">
        <v>3</v>
      </c>
      <c r="AU11" s="1">
        <f t="shared" si="14"/>
        <v>1.3333333333333334E-2</v>
      </c>
      <c r="AV11" s="1">
        <f t="shared" si="15"/>
        <v>1.8072289156626505E-2</v>
      </c>
    </row>
    <row r="12" spans="2:48" x14ac:dyDescent="0.25">
      <c r="B12" t="s">
        <v>21</v>
      </c>
      <c r="C12">
        <v>0</v>
      </c>
      <c r="D12">
        <v>0</v>
      </c>
      <c r="E12" s="1">
        <f t="shared" si="0"/>
        <v>0</v>
      </c>
      <c r="F12" s="1">
        <f t="shared" si="1"/>
        <v>0</v>
      </c>
      <c r="T12" t="s">
        <v>21</v>
      </c>
      <c r="U12">
        <v>0</v>
      </c>
      <c r="V12">
        <v>1</v>
      </c>
      <c r="W12" s="1">
        <f>U12/$U$13</f>
        <v>0</v>
      </c>
      <c r="X12" s="1">
        <f>V12/$V$13</f>
        <v>6.024096385542169E-3</v>
      </c>
      <c r="Z12" t="s">
        <v>51</v>
      </c>
      <c r="AA12">
        <v>4</v>
      </c>
      <c r="AB12">
        <v>23</v>
      </c>
      <c r="AC12" s="1">
        <f t="shared" si="8"/>
        <v>2.6666666666666668E-2</v>
      </c>
      <c r="AD12" s="1">
        <f t="shared" si="9"/>
        <v>0.15333333333333332</v>
      </c>
      <c r="AF12" t="s">
        <v>56</v>
      </c>
      <c r="AG12">
        <v>4</v>
      </c>
      <c r="AH12">
        <v>8</v>
      </c>
      <c r="AI12" s="1">
        <f t="shared" si="10"/>
        <v>2.6666666666666668E-2</v>
      </c>
      <c r="AJ12" s="1">
        <f t="shared" si="11"/>
        <v>4.8192771084337352E-2</v>
      </c>
      <c r="AM12">
        <f>SUM(AM3:AM11)</f>
        <v>150</v>
      </c>
      <c r="AN12">
        <f>SUM(AN3:AN11)</f>
        <v>166</v>
      </c>
      <c r="AR12" t="s">
        <v>56</v>
      </c>
      <c r="AS12">
        <v>0</v>
      </c>
      <c r="AT12">
        <v>3</v>
      </c>
      <c r="AU12" s="1">
        <f t="shared" si="14"/>
        <v>0</v>
      </c>
      <c r="AV12" s="1">
        <f t="shared" si="15"/>
        <v>1.8072289156626505E-2</v>
      </c>
    </row>
    <row r="13" spans="2:48" x14ac:dyDescent="0.25">
      <c r="B13" t="s">
        <v>22</v>
      </c>
      <c r="C13">
        <v>0</v>
      </c>
      <c r="D13">
        <v>0</v>
      </c>
      <c r="E13" s="1">
        <f t="shared" si="0"/>
        <v>0</v>
      </c>
      <c r="F13" s="1">
        <f t="shared" si="1"/>
        <v>0</v>
      </c>
      <c r="U13">
        <f>SUM(U3:U12)</f>
        <v>169</v>
      </c>
      <c r="V13">
        <f>SUM(V3:V12)</f>
        <v>166</v>
      </c>
      <c r="Z13" t="s">
        <v>50</v>
      </c>
      <c r="AA13">
        <v>9</v>
      </c>
      <c r="AB13">
        <v>12</v>
      </c>
      <c r="AC13" s="1">
        <f t="shared" si="8"/>
        <v>0.06</v>
      </c>
      <c r="AD13" s="1">
        <f t="shared" si="9"/>
        <v>0.08</v>
      </c>
      <c r="AF13" t="s">
        <v>57</v>
      </c>
      <c r="AG13">
        <v>5</v>
      </c>
      <c r="AH13">
        <v>7</v>
      </c>
      <c r="AI13" s="1">
        <f t="shared" si="10"/>
        <v>3.3333333333333333E-2</v>
      </c>
      <c r="AJ13" s="1">
        <f t="shared" si="11"/>
        <v>4.2168674698795178E-2</v>
      </c>
      <c r="AR13" t="s">
        <v>57</v>
      </c>
      <c r="AS13">
        <v>3</v>
      </c>
      <c r="AT13">
        <v>0</v>
      </c>
      <c r="AU13" s="1">
        <f t="shared" si="14"/>
        <v>0.02</v>
      </c>
      <c r="AV13" s="1">
        <f t="shared" si="15"/>
        <v>0</v>
      </c>
    </row>
    <row r="14" spans="2:48" x14ac:dyDescent="0.25">
      <c r="B14" s="6" t="s">
        <v>23</v>
      </c>
      <c r="C14">
        <v>0</v>
      </c>
      <c r="D14">
        <v>0</v>
      </c>
      <c r="E14" s="1">
        <f t="shared" si="0"/>
        <v>0</v>
      </c>
      <c r="F14" s="1">
        <f t="shared" si="1"/>
        <v>0</v>
      </c>
      <c r="AA14">
        <f>SUM(AA3:AA13)</f>
        <v>150</v>
      </c>
      <c r="AB14">
        <f>SUM(AB3:AB13)</f>
        <v>166</v>
      </c>
      <c r="AG14">
        <f t="shared" ref="AG14:AH14" si="16">SUM(AG3:AG13)</f>
        <v>150</v>
      </c>
      <c r="AH14">
        <f t="shared" si="16"/>
        <v>166</v>
      </c>
      <c r="AS14">
        <f>SUM(AS3:AS13)</f>
        <v>150</v>
      </c>
      <c r="AT14">
        <f>SUM(AT3:AT13)</f>
        <v>166</v>
      </c>
    </row>
    <row r="15" spans="2:48" x14ac:dyDescent="0.25">
      <c r="B15" t="s">
        <v>24</v>
      </c>
      <c r="C15">
        <v>1</v>
      </c>
      <c r="D15">
        <v>0</v>
      </c>
      <c r="E15" s="1">
        <f t="shared" si="0"/>
        <v>6.6666666666666671E-3</v>
      </c>
      <c r="F15" s="1">
        <f t="shared" si="1"/>
        <v>0</v>
      </c>
      <c r="T15" t="s">
        <v>65</v>
      </c>
      <c r="Z15" t="s">
        <v>66</v>
      </c>
    </row>
    <row r="16" spans="2:48" x14ac:dyDescent="0.25">
      <c r="C16">
        <f>SUM(C3:C15)</f>
        <v>150</v>
      </c>
      <c r="D16">
        <f>SUM(D3:D15)</f>
        <v>166</v>
      </c>
      <c r="U16" t="s">
        <v>31</v>
      </c>
      <c r="V16" t="s">
        <v>32</v>
      </c>
      <c r="W16" t="s">
        <v>31</v>
      </c>
      <c r="X16" t="s">
        <v>32</v>
      </c>
      <c r="AA16" t="s">
        <v>31</v>
      </c>
      <c r="AB16" t="s">
        <v>32</v>
      </c>
      <c r="AC16" t="s">
        <v>32</v>
      </c>
      <c r="AD16" t="s">
        <v>31</v>
      </c>
    </row>
    <row r="17" spans="20:30" x14ac:dyDescent="0.25">
      <c r="T17">
        <v>0</v>
      </c>
      <c r="U17">
        <v>130</v>
      </c>
      <c r="V17">
        <v>153</v>
      </c>
      <c r="W17" s="1">
        <f>U17/$U$25</f>
        <v>0.8666666666666667</v>
      </c>
      <c r="X17" s="1">
        <f>V17/$V$25</f>
        <v>0.92168674698795183</v>
      </c>
      <c r="Z17">
        <v>0</v>
      </c>
      <c r="AA17">
        <v>84</v>
      </c>
      <c r="AB17">
        <v>103</v>
      </c>
      <c r="AC17" s="1">
        <f>AA17/$AA$27</f>
        <v>0.56000000000000005</v>
      </c>
      <c r="AD17" s="1">
        <f>AB17/$AB$27</f>
        <v>0.62048192771084343</v>
      </c>
    </row>
    <row r="18" spans="20:30" x14ac:dyDescent="0.25">
      <c r="T18" t="s">
        <v>41</v>
      </c>
      <c r="U18">
        <v>12</v>
      </c>
      <c r="V18">
        <v>10</v>
      </c>
      <c r="W18" s="1">
        <f t="shared" ref="W18:W24" si="17">U18/$U$25</f>
        <v>0.08</v>
      </c>
      <c r="X18" s="1">
        <f t="shared" ref="X18:X24" si="18">V18/$V$25</f>
        <v>6.0240963855421686E-2</v>
      </c>
      <c r="Z18" t="s">
        <v>25</v>
      </c>
      <c r="AA18">
        <v>44</v>
      </c>
      <c r="AB18">
        <v>41</v>
      </c>
      <c r="AC18" s="1">
        <f t="shared" ref="AC18:AC26" si="19">AA18/$AA$27</f>
        <v>0.29333333333333333</v>
      </c>
      <c r="AD18" s="1">
        <f t="shared" ref="AD18:AD26" si="20">AB18/$AB$27</f>
        <v>0.24698795180722891</v>
      </c>
    </row>
    <row r="19" spans="20:30" x14ac:dyDescent="0.25">
      <c r="T19" t="s">
        <v>15</v>
      </c>
      <c r="U19">
        <v>4</v>
      </c>
      <c r="V19">
        <v>2</v>
      </c>
      <c r="W19" s="1">
        <f t="shared" si="17"/>
        <v>2.6666666666666668E-2</v>
      </c>
      <c r="X19" s="1">
        <f t="shared" si="18"/>
        <v>1.2048192771084338E-2</v>
      </c>
      <c r="Z19" t="s">
        <v>26</v>
      </c>
      <c r="AA19">
        <v>8</v>
      </c>
      <c r="AB19">
        <v>13</v>
      </c>
      <c r="AC19" s="1">
        <f t="shared" si="19"/>
        <v>5.3333333333333337E-2</v>
      </c>
      <c r="AD19" s="1">
        <f t="shared" si="20"/>
        <v>7.8313253012048195E-2</v>
      </c>
    </row>
    <row r="20" spans="20:30" x14ac:dyDescent="0.25">
      <c r="T20" t="s">
        <v>14</v>
      </c>
      <c r="U20">
        <v>2</v>
      </c>
      <c r="V20">
        <v>0</v>
      </c>
      <c r="W20" s="1">
        <f t="shared" si="17"/>
        <v>1.3333333333333334E-2</v>
      </c>
      <c r="X20" s="1">
        <f t="shared" si="18"/>
        <v>0</v>
      </c>
      <c r="Z20" t="s">
        <v>27</v>
      </c>
      <c r="AA20">
        <v>9</v>
      </c>
      <c r="AB20">
        <v>2</v>
      </c>
      <c r="AC20" s="1">
        <f t="shared" si="19"/>
        <v>0.06</v>
      </c>
      <c r="AD20" s="1">
        <f t="shared" si="20"/>
        <v>1.2048192771084338E-2</v>
      </c>
    </row>
    <row r="21" spans="20:30" x14ac:dyDescent="0.25">
      <c r="T21" t="s">
        <v>16</v>
      </c>
      <c r="U21">
        <v>0</v>
      </c>
      <c r="V21">
        <v>1</v>
      </c>
      <c r="W21" s="1">
        <f t="shared" si="17"/>
        <v>0</v>
      </c>
      <c r="X21" s="1">
        <f t="shared" si="18"/>
        <v>6.024096385542169E-3</v>
      </c>
      <c r="Z21" t="s">
        <v>30</v>
      </c>
      <c r="AA21">
        <v>2</v>
      </c>
      <c r="AB21">
        <v>5</v>
      </c>
      <c r="AC21" s="1">
        <f t="shared" si="19"/>
        <v>1.3333333333333334E-2</v>
      </c>
      <c r="AD21" s="1">
        <f t="shared" si="20"/>
        <v>3.0120481927710843E-2</v>
      </c>
    </row>
    <row r="22" spans="20:30" x14ac:dyDescent="0.25">
      <c r="T22" t="s">
        <v>17</v>
      </c>
      <c r="U22">
        <v>1</v>
      </c>
      <c r="V22">
        <v>0</v>
      </c>
      <c r="W22" s="1">
        <f t="shared" si="17"/>
        <v>6.6666666666666671E-3</v>
      </c>
      <c r="X22" s="1">
        <f t="shared" si="18"/>
        <v>0</v>
      </c>
      <c r="Z22" t="s">
        <v>28</v>
      </c>
      <c r="AA22">
        <v>0</v>
      </c>
      <c r="AB22">
        <v>1</v>
      </c>
      <c r="AC22" s="1">
        <f t="shared" si="19"/>
        <v>0</v>
      </c>
      <c r="AD22" s="1">
        <f t="shared" si="20"/>
        <v>6.024096385542169E-3</v>
      </c>
    </row>
    <row r="23" spans="20:30" x14ac:dyDescent="0.25">
      <c r="T23" t="s">
        <v>64</v>
      </c>
      <c r="U23">
        <v>0</v>
      </c>
      <c r="V23">
        <v>0</v>
      </c>
      <c r="W23" s="1">
        <f t="shared" si="17"/>
        <v>0</v>
      </c>
      <c r="X23" s="1">
        <f t="shared" si="18"/>
        <v>0</v>
      </c>
      <c r="Z23" t="s">
        <v>29</v>
      </c>
      <c r="AA23">
        <v>1</v>
      </c>
      <c r="AB23">
        <v>0</v>
      </c>
      <c r="AC23" s="1">
        <f t="shared" si="19"/>
        <v>6.6666666666666671E-3</v>
      </c>
      <c r="AD23" s="1">
        <f t="shared" si="20"/>
        <v>0</v>
      </c>
    </row>
    <row r="24" spans="20:30" x14ac:dyDescent="0.25">
      <c r="T24" t="s">
        <v>63</v>
      </c>
      <c r="U24">
        <v>1</v>
      </c>
      <c r="V24">
        <v>0</v>
      </c>
      <c r="W24" s="1">
        <f t="shared" si="17"/>
        <v>6.6666666666666671E-3</v>
      </c>
      <c r="X24" s="1">
        <f t="shared" si="18"/>
        <v>0</v>
      </c>
      <c r="Z24" t="s">
        <v>59</v>
      </c>
      <c r="AA24">
        <v>2</v>
      </c>
      <c r="AB24">
        <v>0</v>
      </c>
      <c r="AC24" s="1">
        <f t="shared" si="19"/>
        <v>1.3333333333333334E-2</v>
      </c>
      <c r="AD24" s="1">
        <f t="shared" si="20"/>
        <v>0</v>
      </c>
    </row>
    <row r="25" spans="20:30" x14ac:dyDescent="0.25">
      <c r="U25">
        <f>SUM(U17:U24)</f>
        <v>150</v>
      </c>
      <c r="V25">
        <f>SUM(V17:V24)</f>
        <v>166</v>
      </c>
      <c r="Z25" t="s">
        <v>67</v>
      </c>
      <c r="AA25">
        <v>0</v>
      </c>
      <c r="AB25">
        <v>0</v>
      </c>
      <c r="AC25" s="1">
        <f t="shared" si="19"/>
        <v>0</v>
      </c>
      <c r="AD25" s="1">
        <f t="shared" si="20"/>
        <v>0</v>
      </c>
    </row>
    <row r="26" spans="20:30" x14ac:dyDescent="0.25">
      <c r="Z26" t="s">
        <v>68</v>
      </c>
      <c r="AA26">
        <v>0</v>
      </c>
      <c r="AB26">
        <v>1</v>
      </c>
      <c r="AC26" s="1">
        <f t="shared" si="19"/>
        <v>0</v>
      </c>
      <c r="AD26" s="1">
        <f t="shared" si="20"/>
        <v>6.024096385542169E-3</v>
      </c>
    </row>
    <row r="27" spans="20:30" x14ac:dyDescent="0.25">
      <c r="AA27">
        <f>SUM(AA17:AA26)</f>
        <v>150</v>
      </c>
      <c r="AB27">
        <f>SUM(AB17:AB26)</f>
        <v>166</v>
      </c>
    </row>
    <row r="36" spans="12:12" x14ac:dyDescent="0.25">
      <c r="L36" s="7" t="s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wykres 1</vt:lpstr>
      <vt:lpstr>wykres 2</vt:lpstr>
      <vt:lpstr>wykres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L. Uljanicki</dc:creator>
  <cp:lastModifiedBy>SK</cp:lastModifiedBy>
  <dcterms:created xsi:type="dcterms:W3CDTF">2016-12-08T07:30:15Z</dcterms:created>
  <dcterms:modified xsi:type="dcterms:W3CDTF">2017-03-10T12:40:33Z</dcterms:modified>
</cp:coreProperties>
</file>