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filterPrivacy="1" defaultThemeVersion="166925"/>
  <bookViews>
    <workbookView xWindow="0" yWindow="0" windowWidth="23280" windowHeight="12600" activeTab="2"/>
  </bookViews>
  <sheets>
    <sheet name="Rys 1." sheetId="2" r:id="rId1"/>
    <sheet name="Rys 2." sheetId="4" r:id="rId2"/>
    <sheet name="Rys 3." sheetId="1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7" i="4" l="1"/>
  <c r="P47" i="4"/>
  <c r="O47" i="4"/>
  <c r="N47" i="4"/>
  <c r="M47" i="4"/>
  <c r="L47" i="4"/>
  <c r="Q46" i="4"/>
  <c r="P46" i="4"/>
  <c r="O46" i="4"/>
  <c r="N46" i="4"/>
  <c r="M46" i="4"/>
  <c r="L46" i="4"/>
  <c r="Q45" i="4"/>
  <c r="P45" i="4"/>
  <c r="O45" i="4"/>
  <c r="N45" i="4"/>
  <c r="M45" i="4"/>
  <c r="L45" i="4"/>
  <c r="Q44" i="4"/>
  <c r="P44" i="4"/>
  <c r="O44" i="4"/>
  <c r="N44" i="4"/>
  <c r="M44" i="4"/>
  <c r="L44" i="4"/>
  <c r="Q43" i="4"/>
  <c r="P43" i="4"/>
  <c r="O43" i="4"/>
  <c r="N43" i="4"/>
  <c r="M43" i="4"/>
  <c r="L43" i="4"/>
  <c r="Q42" i="4"/>
  <c r="P42" i="4"/>
  <c r="O42" i="4"/>
  <c r="N42" i="4"/>
  <c r="M42" i="4"/>
  <c r="L42" i="4"/>
  <c r="Q41" i="4"/>
  <c r="P41" i="4"/>
  <c r="O41" i="4"/>
  <c r="N41" i="4"/>
  <c r="M41" i="4"/>
  <c r="L41" i="4"/>
  <c r="Q40" i="4"/>
  <c r="P40" i="4"/>
  <c r="O40" i="4"/>
  <c r="N40" i="4"/>
  <c r="M40" i="4"/>
  <c r="L40" i="4"/>
  <c r="Q39" i="4"/>
  <c r="P39" i="4"/>
  <c r="O39" i="4"/>
  <c r="N39" i="4"/>
  <c r="M39" i="4"/>
  <c r="L39" i="4"/>
  <c r="Q38" i="4"/>
  <c r="P38" i="4"/>
  <c r="O38" i="4"/>
  <c r="N38" i="4"/>
  <c r="M38" i="4"/>
  <c r="L38" i="4"/>
  <c r="Q37" i="4"/>
  <c r="P37" i="4"/>
  <c r="O37" i="4"/>
  <c r="N37" i="4"/>
  <c r="M37" i="4"/>
  <c r="L37" i="4"/>
  <c r="Q36" i="4"/>
  <c r="P36" i="4"/>
  <c r="O36" i="4"/>
  <c r="N36" i="4"/>
  <c r="M36" i="4"/>
  <c r="L36" i="4"/>
  <c r="Q35" i="4"/>
  <c r="P35" i="4"/>
  <c r="O35" i="4"/>
  <c r="N35" i="4"/>
  <c r="M35" i="4"/>
  <c r="L35" i="4"/>
  <c r="Q34" i="4"/>
  <c r="P34" i="4"/>
  <c r="O34" i="4"/>
  <c r="N34" i="4"/>
  <c r="M34" i="4"/>
  <c r="L34" i="4"/>
  <c r="Q33" i="4"/>
  <c r="P33" i="4"/>
  <c r="O33" i="4"/>
  <c r="N33" i="4"/>
  <c r="M33" i="4"/>
  <c r="L33" i="4"/>
  <c r="Q32" i="4"/>
  <c r="P32" i="4"/>
  <c r="O32" i="4"/>
  <c r="N32" i="4"/>
  <c r="M32" i="4"/>
  <c r="L32" i="4"/>
  <c r="Q31" i="4"/>
  <c r="P31" i="4"/>
  <c r="O31" i="4"/>
  <c r="N31" i="4"/>
  <c r="M31" i="4"/>
  <c r="L31" i="4"/>
  <c r="Q30" i="4"/>
  <c r="P30" i="4"/>
  <c r="O30" i="4"/>
  <c r="N30" i="4"/>
  <c r="M30" i="4"/>
  <c r="L30" i="4"/>
  <c r="Q29" i="4"/>
  <c r="P29" i="4"/>
  <c r="O29" i="4"/>
  <c r="N29" i="4"/>
  <c r="M29" i="4"/>
  <c r="L29" i="4"/>
  <c r="Q28" i="4"/>
  <c r="P28" i="4"/>
  <c r="O28" i="4"/>
  <c r="N28" i="4"/>
  <c r="M28" i="4"/>
  <c r="L28" i="4"/>
  <c r="Q27" i="4"/>
  <c r="P27" i="4"/>
  <c r="O27" i="4"/>
  <c r="N27" i="4"/>
  <c r="M27" i="4"/>
  <c r="L27" i="4"/>
  <c r="Q26" i="4"/>
  <c r="P26" i="4"/>
  <c r="O26" i="4"/>
  <c r="N26" i="4"/>
  <c r="M26" i="4"/>
  <c r="L26" i="4"/>
  <c r="Q25" i="4"/>
  <c r="P25" i="4"/>
  <c r="O25" i="4"/>
  <c r="N25" i="4"/>
  <c r="M25" i="4"/>
  <c r="L25" i="4"/>
  <c r="Q24" i="4"/>
  <c r="P24" i="4"/>
  <c r="O24" i="4"/>
  <c r="N24" i="4"/>
  <c r="M24" i="4"/>
  <c r="L24" i="4"/>
  <c r="Q23" i="4"/>
  <c r="P23" i="4"/>
  <c r="O23" i="4"/>
  <c r="N23" i="4"/>
  <c r="M23" i="4"/>
  <c r="L23" i="4"/>
  <c r="Q22" i="4"/>
  <c r="P22" i="4"/>
  <c r="O22" i="4"/>
  <c r="N22" i="4"/>
  <c r="M22" i="4"/>
  <c r="L22" i="4"/>
  <c r="Q21" i="4"/>
  <c r="P21" i="4"/>
  <c r="O21" i="4"/>
  <c r="N21" i="4"/>
  <c r="M21" i="4"/>
  <c r="L21" i="4"/>
  <c r="Q20" i="4"/>
  <c r="P20" i="4"/>
  <c r="O20" i="4"/>
  <c r="N20" i="4"/>
  <c r="M20" i="4"/>
  <c r="L20" i="4"/>
  <c r="Q19" i="4"/>
  <c r="P19" i="4"/>
  <c r="O19" i="4"/>
  <c r="N19" i="4"/>
  <c r="M19" i="4"/>
  <c r="L19" i="4"/>
  <c r="Q18" i="4"/>
  <c r="P18" i="4"/>
  <c r="O18" i="4"/>
  <c r="N18" i="4"/>
  <c r="M18" i="4"/>
  <c r="L18" i="4"/>
  <c r="Q17" i="4"/>
  <c r="P17" i="4"/>
  <c r="O17" i="4"/>
  <c r="N17" i="4"/>
  <c r="M17" i="4"/>
  <c r="L17" i="4"/>
  <c r="Q16" i="4"/>
  <c r="P16" i="4"/>
  <c r="O16" i="4"/>
  <c r="N16" i="4"/>
  <c r="M16" i="4"/>
  <c r="L16" i="4"/>
  <c r="Q15" i="4"/>
  <c r="P15" i="4"/>
  <c r="O15" i="4"/>
  <c r="N15" i="4"/>
  <c r="M15" i="4"/>
  <c r="L15" i="4"/>
  <c r="Q14" i="4"/>
  <c r="P14" i="4"/>
  <c r="O14" i="4"/>
  <c r="N14" i="4"/>
  <c r="M14" i="4"/>
  <c r="L14" i="4"/>
  <c r="Q13" i="4"/>
  <c r="P13" i="4"/>
  <c r="O13" i="4"/>
  <c r="N13" i="4"/>
  <c r="M13" i="4"/>
  <c r="L13" i="4"/>
  <c r="Q12" i="4"/>
  <c r="P12" i="4"/>
  <c r="O12" i="4"/>
  <c r="N12" i="4"/>
  <c r="M12" i="4"/>
  <c r="L12" i="4"/>
  <c r="Q11" i="4"/>
  <c r="P11" i="4"/>
  <c r="O11" i="4"/>
  <c r="N11" i="4"/>
  <c r="M11" i="4"/>
  <c r="L11" i="4"/>
  <c r="Q10" i="4"/>
  <c r="P10" i="4"/>
  <c r="O10" i="4"/>
  <c r="N10" i="4"/>
  <c r="M10" i="4"/>
  <c r="L10" i="4"/>
  <c r="Q9" i="4"/>
  <c r="P9" i="4"/>
  <c r="O9" i="4"/>
  <c r="N9" i="4"/>
  <c r="M9" i="4"/>
  <c r="L9" i="4"/>
  <c r="Q8" i="4"/>
  <c r="P8" i="4"/>
  <c r="O8" i="4"/>
  <c r="N8" i="4"/>
  <c r="M8" i="4"/>
  <c r="L8" i="4"/>
  <c r="Q7" i="4"/>
  <c r="P7" i="4"/>
  <c r="O7" i="4"/>
  <c r="N7" i="4"/>
  <c r="M7" i="4"/>
  <c r="L7" i="4"/>
  <c r="Q6" i="4"/>
  <c r="P6" i="4"/>
  <c r="O6" i="4"/>
  <c r="N6" i="4"/>
  <c r="M6" i="4"/>
  <c r="L6" i="4"/>
  <c r="T7" i="1" l="1"/>
</calcChain>
</file>

<file path=xl/sharedStrings.xml><?xml version="1.0" encoding="utf-8"?>
<sst xmlns="http://schemas.openxmlformats.org/spreadsheetml/2006/main" count="113" uniqueCount="59">
  <si>
    <t>Fundusze ETF oraz podobne</t>
  </si>
  <si>
    <t>Sztabki oraz złote monety</t>
  </si>
  <si>
    <t>2016 Q3</t>
  </si>
  <si>
    <t>USD</t>
  </si>
  <si>
    <t>EUR</t>
  </si>
  <si>
    <t>JPY</t>
  </si>
  <si>
    <t>INR</t>
  </si>
  <si>
    <t>CNY</t>
  </si>
  <si>
    <t>TRY</t>
  </si>
  <si>
    <t>Name</t>
  </si>
  <si>
    <t>US dollar</t>
  </si>
  <si>
    <t>Euro</t>
  </si>
  <si>
    <t>Japanese yen</t>
  </si>
  <si>
    <t>Indian rupee</t>
  </si>
  <si>
    <t>Chinese renmimbi</t>
  </si>
  <si>
    <t>Turkish lira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</si>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</sst>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047872"/>
        <c:axId val="386046888"/>
      </c:lineChart>
      <c:catAx>
        <c:axId val="3860478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6046888"/>
        <c:crosses val="autoZero"/>
        <c:auto val="1"/>
        <c:lblAlgn val="ctr"/>
        <c:lblOffset val="100"/>
        <c:noMultiLvlLbl val="0"/>
      </c:catAx>
      <c:valAx>
        <c:axId val="386046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6047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'Rys 1.'!$B$4</c:f>
              <c:strCache>
                <c:ptCount val="1"/>
                <c:pt idx="0">
                  <c:v>Sztabki oraz złote monety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'Rys 1.'!$E$3:$O$3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 Q3</c:v>
                </c:pt>
              </c:strCache>
            </c:strRef>
          </c:cat>
          <c:val>
            <c:numRef>
              <c:f>'Rys 1.'!$E$4:$O$4</c:f>
              <c:numCache>
                <c:formatCode>General</c:formatCode>
                <c:ptCount val="11"/>
                <c:pt idx="0">
                  <c:v>480</c:v>
                </c:pt>
                <c:pt idx="1">
                  <c:v>485</c:v>
                </c:pt>
                <c:pt idx="2">
                  <c:v>987</c:v>
                </c:pt>
                <c:pt idx="3">
                  <c:v>790</c:v>
                </c:pt>
                <c:pt idx="4">
                  <c:v>1200</c:v>
                </c:pt>
                <c:pt idx="5">
                  <c:v>1510</c:v>
                </c:pt>
                <c:pt idx="6">
                  <c:v>1300</c:v>
                </c:pt>
                <c:pt idx="7">
                  <c:v>1690</c:v>
                </c:pt>
                <c:pt idx="8">
                  <c:v>1000</c:v>
                </c:pt>
                <c:pt idx="9">
                  <c:v>1000</c:v>
                </c:pt>
                <c:pt idx="10">
                  <c:v>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1C-49AC-A7F7-EEF2175EA9CE}"/>
            </c:ext>
          </c:extLst>
        </c:ser>
        <c:ser>
          <c:idx val="1"/>
          <c:order val="1"/>
          <c:tx>
            <c:strRef>
              <c:f>'Rys 1.'!$B$5</c:f>
              <c:strCache>
                <c:ptCount val="1"/>
                <c:pt idx="0">
                  <c:v>Fundusze ETF oraz podobne</c:v>
                </c:pt>
              </c:strCache>
            </c:strRef>
          </c:tx>
          <c:spPr>
            <a:ln w="28575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'Rys 1.'!$E$3:$O$3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 Q3</c:v>
                </c:pt>
              </c:strCache>
            </c:strRef>
          </c:cat>
          <c:val>
            <c:numRef>
              <c:f>'Rys 1.'!$E$5:$O$5</c:f>
              <c:numCache>
                <c:formatCode>General</c:formatCode>
                <c:ptCount val="11"/>
                <c:pt idx="0">
                  <c:v>265</c:v>
                </c:pt>
                <c:pt idx="1">
                  <c:v>267</c:v>
                </c:pt>
                <c:pt idx="2">
                  <c:v>350</c:v>
                </c:pt>
                <c:pt idx="3">
                  <c:v>680</c:v>
                </c:pt>
                <c:pt idx="4">
                  <c:v>442</c:v>
                </c:pt>
                <c:pt idx="5">
                  <c:v>250</c:v>
                </c:pt>
                <c:pt idx="6">
                  <c:v>300</c:v>
                </c:pt>
                <c:pt idx="7">
                  <c:v>-910</c:v>
                </c:pt>
                <c:pt idx="8">
                  <c:v>-170</c:v>
                </c:pt>
                <c:pt idx="9">
                  <c:v>-140</c:v>
                </c:pt>
                <c:pt idx="10">
                  <c:v>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1C-49AC-A7F7-EEF2175EA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041968"/>
        <c:axId val="182383408"/>
      </c:lineChart>
      <c:catAx>
        <c:axId val="38604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2383408"/>
        <c:crosses val="autoZero"/>
        <c:auto val="1"/>
        <c:lblAlgn val="ctr"/>
        <c:lblOffset val="100"/>
        <c:noMultiLvlLbl val="0"/>
      </c:catAx>
      <c:valAx>
        <c:axId val="18238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604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USD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2.'!$L$5:$L$47</c:f>
              <c:numCache>
                <c:formatCode>General</c:formatCode>
                <c:ptCount val="43"/>
                <c:pt idx="0">
                  <c:v>0</c:v>
                </c:pt>
                <c:pt idx="1">
                  <c:v>0.13290739437255228</c:v>
                </c:pt>
                <c:pt idx="2">
                  <c:v>-9.622277803444379E-3</c:v>
                </c:pt>
                <c:pt idx="3">
                  <c:v>-1.3608506120610486E-2</c:v>
                </c:pt>
                <c:pt idx="4">
                  <c:v>5.9702222729570709E-2</c:v>
                </c:pt>
                <c:pt idx="5">
                  <c:v>2.6191868517435601E-2</c:v>
                </c:pt>
                <c:pt idx="6">
                  <c:v>1.9929818247255593E-2</c:v>
                </c:pt>
                <c:pt idx="7">
                  <c:v>0.15602899445694196</c:v>
                </c:pt>
                <c:pt idx="8">
                  <c:v>0.1762543720190779</c:v>
                </c:pt>
                <c:pt idx="9">
                  <c:v>-3.0859725571186103E-2</c:v>
                </c:pt>
                <c:pt idx="10">
                  <c:v>-2.7546887726070723E-2</c:v>
                </c:pt>
                <c:pt idx="11">
                  <c:v>-8.8159706287287753E-2</c:v>
                </c:pt>
                <c:pt idx="12">
                  <c:v>0.14299914439579231</c:v>
                </c:pt>
                <c:pt idx="13">
                  <c:v>1.5158353606851582E-2</c:v>
                </c:pt>
                <c:pt idx="14">
                  <c:v>4.1011516189897845E-2</c:v>
                </c:pt>
                <c:pt idx="15">
                  <c:v>0.14544791666666668</c:v>
                </c:pt>
                <c:pt idx="16">
                  <c:v>8.6301756045212841E-3</c:v>
                </c:pt>
                <c:pt idx="17">
                  <c:v>7.8999567224466327E-2</c:v>
                </c:pt>
                <c:pt idx="18">
                  <c:v>2.5076457710112354E-2</c:v>
                </c:pt>
                <c:pt idx="19">
                  <c:v>0.11414713674342769</c:v>
                </c:pt>
                <c:pt idx="20">
                  <c:v>1.4259793090329209E-2</c:v>
                </c:pt>
                <c:pt idx="21">
                  <c:v>8.6462233186897386E-2</c:v>
                </c:pt>
                <c:pt idx="22">
                  <c:v>0.13012820938431591</c:v>
                </c:pt>
                <c:pt idx="23">
                  <c:v>-8.2896623034802719E-3</c:v>
                </c:pt>
                <c:pt idx="24">
                  <c:v>1.5165786932540559E-3</c:v>
                </c:pt>
                <c:pt idx="25">
                  <c:v>-4.7960155450528452E-2</c:v>
                </c:pt>
                <c:pt idx="26">
                  <c:v>2.6412093271781734E-2</c:v>
                </c:pt>
                <c:pt idx="27">
                  <c:v>4.2245762711864421E-2</c:v>
                </c:pt>
                <c:pt idx="28">
                  <c:v>-5.2282798715290513E-2</c:v>
                </c:pt>
                <c:pt idx="29">
                  <c:v>-0.13296604300851222</c:v>
                </c:pt>
                <c:pt idx="30">
                  <c:v>-6.2567147299971704E-2</c:v>
                </c:pt>
                <c:pt idx="31">
                  <c:v>-3.7789908616581602E-2</c:v>
                </c:pt>
                <c:pt idx="32">
                  <c:v>1.3242853560681889E-2</c:v>
                </c:pt>
                <c:pt idx="33">
                  <c:v>-3.6115880160239033E-3</c:v>
                </c:pt>
                <c:pt idx="34">
                  <c:v>-5.0062481081039056E-3</c:v>
                </c:pt>
                <c:pt idx="35">
                  <c:v>-6.2826653353511008E-2</c:v>
                </c:pt>
                <c:pt idx="36">
                  <c:v>1.4191776261028854E-2</c:v>
                </c:pt>
                <c:pt idx="37">
                  <c:v>-2.1420657392589026E-2</c:v>
                </c:pt>
                <c:pt idx="38">
                  <c:v>-5.7063781607749386E-2</c:v>
                </c:pt>
                <c:pt idx="39">
                  <c:v>-1.5885298538659165E-2</c:v>
                </c:pt>
                <c:pt idx="40">
                  <c:v>6.8787563830267962E-2</c:v>
                </c:pt>
                <c:pt idx="41">
                  <c:v>6.516371262346099E-2</c:v>
                </c:pt>
                <c:pt idx="42">
                  <c:v>5.9668788999857281E-2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19-434D-83AD-83FBF933B040}"/>
            </c:ext>
          </c:extLst>
        </c:ser>
        <c:ser>
          <c:idx val="1"/>
          <c:order val="1"/>
          <c:tx>
            <c:v>EUR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2.'!$M$5:$M$47</c:f>
              <c:numCache>
                <c:formatCode>General</c:formatCode>
                <c:ptCount val="43"/>
                <c:pt idx="0">
                  <c:v>0</c:v>
                </c:pt>
                <c:pt idx="1">
                  <c:v>8.2301669653478626E-2</c:v>
                </c:pt>
                <c:pt idx="2">
                  <c:v>-2.1407579068852822E-2</c:v>
                </c:pt>
                <c:pt idx="3">
                  <c:v>-2.4367963043043894E-2</c:v>
                </c:pt>
                <c:pt idx="4">
                  <c:v>4.1722594911445698E-2</c:v>
                </c:pt>
                <c:pt idx="5">
                  <c:v>-2.8364973264405346E-3</c:v>
                </c:pt>
                <c:pt idx="6">
                  <c:v>4.8532955112290388E-4</c:v>
                </c:pt>
                <c:pt idx="7">
                  <c:v>9.7442240373112332E-2</c:v>
                </c:pt>
                <c:pt idx="8">
                  <c:v>0.13720310158444682</c:v>
                </c:pt>
                <c:pt idx="9">
                  <c:v>-7.0818562441147703E-2</c:v>
                </c:pt>
                <c:pt idx="10">
                  <c:v>9.2629309601679477E-3</c:v>
                </c:pt>
                <c:pt idx="11">
                  <c:v>4.3002573369993913E-2</c:v>
                </c:pt>
                <c:pt idx="12">
                  <c:v>0.15596322708990162</c:v>
                </c:pt>
                <c:pt idx="13">
                  <c:v>-3.0853704862858433E-2</c:v>
                </c:pt>
                <c:pt idx="14">
                  <c:v>-7.900153061021542E-3</c:v>
                </c:pt>
                <c:pt idx="15">
                  <c:v>0.10759052779525713</c:v>
                </c:pt>
                <c:pt idx="16">
                  <c:v>7.949070147133197E-2</c:v>
                </c:pt>
                <c:pt idx="17">
                  <c:v>0.17745631413559915</c:v>
                </c:pt>
                <c:pt idx="18">
                  <c:v>4.1516070623834889E-3</c:v>
                </c:pt>
                <c:pt idx="19">
                  <c:v>6.0225340959726648E-2</c:v>
                </c:pt>
                <c:pt idx="20">
                  <c:v>6.4013248800447453E-3</c:v>
                </c:pt>
                <c:pt idx="21">
                  <c:v>3.4982769196812757E-2</c:v>
                </c:pt>
                <c:pt idx="22">
                  <c:v>0.15176838040137897</c:v>
                </c:pt>
                <c:pt idx="23">
                  <c:v>3.6101984272167931E-2</c:v>
                </c:pt>
                <c:pt idx="24">
                  <c:v>3.1161466970442975E-2</c:v>
                </c:pt>
                <c:pt idx="25">
                  <c:v>-2.6846623090741706E-2</c:v>
                </c:pt>
                <c:pt idx="26">
                  <c:v>5.2256564363722058E-2</c:v>
                </c:pt>
                <c:pt idx="27">
                  <c:v>6.5161618258569032E-3</c:v>
                </c:pt>
                <c:pt idx="28">
                  <c:v>-7.0179134459212977E-2</c:v>
                </c:pt>
                <c:pt idx="29">
                  <c:v>-0.12331829312149556</c:v>
                </c:pt>
                <c:pt idx="30">
                  <c:v>-7.5469008709971641E-2</c:v>
                </c:pt>
                <c:pt idx="31">
                  <c:v>-6.3555824667228089E-2</c:v>
                </c:pt>
                <c:pt idx="32">
                  <c:v>6.0440789267297568E-3</c:v>
                </c:pt>
                <c:pt idx="33">
                  <c:v>-3.9841040295937047E-3</c:v>
                </c:pt>
                <c:pt idx="34">
                  <c:v>2.9022505619604955E-2</c:v>
                </c:pt>
                <c:pt idx="35">
                  <c:v>-6.8883160250822195E-3</c:v>
                </c:pt>
                <c:pt idx="36">
                  <c:v>0.12782769972737063</c:v>
                </c:pt>
                <c:pt idx="37">
                  <c:v>-4.7202918213451461E-3</c:v>
                </c:pt>
                <c:pt idx="38">
                  <c:v>-6.1635490079530286E-2</c:v>
                </c:pt>
                <c:pt idx="39">
                  <c:v>-1.4157175651861031E-3</c:v>
                </c:pt>
                <c:pt idx="40">
                  <c:v>6.1532830172383868E-2</c:v>
                </c:pt>
                <c:pt idx="41">
                  <c:v>4.0493654129071688E-2</c:v>
                </c:pt>
                <c:pt idx="42">
                  <c:v>7.1925113875177082E-2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19-434D-83AD-83FBF933B040}"/>
            </c:ext>
          </c:extLst>
        </c:ser>
        <c:ser>
          <c:idx val="2"/>
          <c:order val="2"/>
          <c:tx>
            <c:v>JPY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2.'!$N$5:$N$47</c:f>
              <c:numCache>
                <c:formatCode>General</c:formatCode>
                <c:ptCount val="43"/>
                <c:pt idx="0">
                  <c:v>0</c:v>
                </c:pt>
                <c:pt idx="1">
                  <c:v>0.1064922841715783</c:v>
                </c:pt>
                <c:pt idx="2">
                  <c:v>7.99359554704826E-3</c:v>
                </c:pt>
                <c:pt idx="3">
                  <c:v>-1.0896430546626368E-3</c:v>
                </c:pt>
                <c:pt idx="4">
                  <c:v>7.5045500520835917E-2</c:v>
                </c:pt>
                <c:pt idx="5">
                  <c:v>3.8669328046430751E-2</c:v>
                </c:pt>
                <c:pt idx="6">
                  <c:v>-5.7989572895290609E-3</c:v>
                </c:pt>
                <c:pt idx="7">
                  <c:v>0.10989837454262119</c:v>
                </c:pt>
                <c:pt idx="8">
                  <c:v>9.5280568420565315E-2</c:v>
                </c:pt>
                <c:pt idx="9">
                  <c:v>-3.7305414508343238E-2</c:v>
                </c:pt>
                <c:pt idx="10">
                  <c:v>-5.806888523521847E-4</c:v>
                </c:pt>
                <c:pt idx="11">
                  <c:v>-0.18245810539316931</c:v>
                </c:pt>
                <c:pt idx="12">
                  <c:v>0.11265813222612353</c:v>
                </c:pt>
                <c:pt idx="13">
                  <c:v>5.2766154612716054E-2</c:v>
                </c:pt>
                <c:pt idx="14">
                  <c:v>9.6461203733899659E-4</c:v>
                </c:pt>
                <c:pt idx="15">
                  <c:v>9.7993827635633801E-2</c:v>
                </c:pt>
                <c:pt idx="16">
                  <c:v>2.0160850787294349E-2</c:v>
                </c:pt>
                <c:pt idx="17">
                  <c:v>9.4115620040396086E-2</c:v>
                </c:pt>
                <c:pt idx="18">
                  <c:v>-4.4445777613928872E-2</c:v>
                </c:pt>
                <c:pt idx="19">
                  <c:v>7.3147437725467057E-2</c:v>
                </c:pt>
                <c:pt idx="20">
                  <c:v>1.066765802403058E-2</c:v>
                </c:pt>
                <c:pt idx="21">
                  <c:v>7.6708694368168073E-2</c:v>
                </c:pt>
                <c:pt idx="22">
                  <c:v>7.5561054335232747E-2</c:v>
                </c:pt>
                <c:pt idx="23">
                  <c:v>-1.2143424812416481E-2</c:v>
                </c:pt>
                <c:pt idx="24">
                  <c:v>2.7998334162453009E-2</c:v>
                </c:pt>
                <c:pt idx="25">
                  <c:v>-3.9055989478798403E-2</c:v>
                </c:pt>
                <c:pt idx="26">
                  <c:v>7.3233895129569682E-3</c:v>
                </c:pt>
                <c:pt idx="27">
                  <c:v>7.2781663735825397E-2</c:v>
                </c:pt>
                <c:pt idx="28">
                  <c:v>7.9501778358186836E-2</c:v>
                </c:pt>
                <c:pt idx="29">
                  <c:v>-7.078156595707108E-2</c:v>
                </c:pt>
                <c:pt idx="30">
                  <c:v>-6.1361983342222093E-2</c:v>
                </c:pt>
                <c:pt idx="31">
                  <c:v>-2.6010970220687546E-2</c:v>
                </c:pt>
                <c:pt idx="32">
                  <c:v>3.993382218525543E-2</c:v>
                </c:pt>
                <c:pt idx="33">
                  <c:v>-9.8779417078675991E-3</c:v>
                </c:pt>
                <c:pt idx="34">
                  <c:v>1.264809252435195E-2</c:v>
                </c:pt>
                <c:pt idx="35">
                  <c:v>2.9189723442846649E-2</c:v>
                </c:pt>
                <c:pt idx="36">
                  <c:v>5.884996524240349E-2</c:v>
                </c:pt>
                <c:pt idx="37">
                  <c:v>-2.2289285430318051E-3</c:v>
                </c:pt>
                <c:pt idx="38">
                  <c:v>-5.1589222665909262E-2</c:v>
                </c:pt>
                <c:pt idx="39">
                  <c:v>-2.1683077415453278E-2</c:v>
                </c:pt>
                <c:pt idx="40">
                  <c:v>1.250741740085104E-2</c:v>
                </c:pt>
                <c:pt idx="41">
                  <c:v>-1.6418061673063589E-3</c:v>
                </c:pt>
                <c:pt idx="42">
                  <c:v>5.7339987109241708E-3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19-434D-83AD-83FBF933B040}"/>
            </c:ext>
          </c:extLst>
        </c:ser>
        <c:ser>
          <c:idx val="3"/>
          <c:order val="3"/>
          <c:tx>
            <c:v>INR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2.'!$O$5:$O$47</c:f>
              <c:numCache>
                <c:formatCode>General</c:formatCode>
                <c:ptCount val="43"/>
                <c:pt idx="0">
                  <c:v>0</c:v>
                </c:pt>
                <c:pt idx="1">
                  <c:v>0.16177482320231773</c:v>
                </c:pt>
                <c:pt idx="2">
                  <c:v>1.0773849165116145E-2</c:v>
                </c:pt>
                <c:pt idx="3">
                  <c:v>-4.3052960927801975E-2</c:v>
                </c:pt>
                <c:pt idx="4">
                  <c:v>3.9401832499643019E-2</c:v>
                </c:pt>
                <c:pt idx="5">
                  <c:v>-4.1316098836066018E-2</c:v>
                </c:pt>
                <c:pt idx="6">
                  <c:v>2.4437151761265152E-3</c:v>
                </c:pt>
                <c:pt idx="7">
                  <c:v>0.12635079087476564</c:v>
                </c:pt>
                <c:pt idx="8">
                  <c:v>0.18609411417469324</c:v>
                </c:pt>
                <c:pt idx="9">
                  <c:v>1.3729767688462013E-2</c:v>
                </c:pt>
                <c:pt idx="10">
                  <c:v>2.2261869089787556E-2</c:v>
                </c:pt>
                <c:pt idx="11">
                  <c:v>1.5812604972971878E-2</c:v>
                </c:pt>
                <c:pt idx="12">
                  <c:v>0.16915223032109905</c:v>
                </c:pt>
                <c:pt idx="13">
                  <c:v>-7.5232738086992157E-3</c:v>
                </c:pt>
                <c:pt idx="14">
                  <c:v>3.2947352888889059E-2</c:v>
                </c:pt>
                <c:pt idx="15">
                  <c:v>0.10387352988997778</c:v>
                </c:pt>
                <c:pt idx="16">
                  <c:v>-7.1764791279369522E-3</c:v>
                </c:pt>
                <c:pt idx="17">
                  <c:v>7.4627770482930122E-2</c:v>
                </c:pt>
                <c:pt idx="18">
                  <c:v>4.1712762019323835E-2</c:v>
                </c:pt>
                <c:pt idx="19">
                  <c:v>7.5556074857074274E-2</c:v>
                </c:pt>
                <c:pt idx="20">
                  <c:v>2.371046850109515E-2</c:v>
                </c:pt>
                <c:pt idx="21">
                  <c:v>7.4031974035872583E-2</c:v>
                </c:pt>
                <c:pt idx="22">
                  <c:v>0.15829115483691836</c:v>
                </c:pt>
                <c:pt idx="23">
                  <c:v>9.6978700317144284E-2</c:v>
                </c:pt>
                <c:pt idx="24">
                  <c:v>-8.9513212684401156E-3</c:v>
                </c:pt>
                <c:pt idx="25">
                  <c:v>2.627283137151859E-2</c:v>
                </c:pt>
                <c:pt idx="26">
                  <c:v>4.6325962423620526E-2</c:v>
                </c:pt>
                <c:pt idx="27">
                  <c:v>2.2612356557873081E-2</c:v>
                </c:pt>
                <c:pt idx="28">
                  <c:v>-5.1522933406638161E-2</c:v>
                </c:pt>
                <c:pt idx="29">
                  <c:v>-0.10695882545170665</c:v>
                </c:pt>
                <c:pt idx="30">
                  <c:v>4.4227324849511529E-2</c:v>
                </c:pt>
                <c:pt idx="31">
                  <c:v>-3.9660340252335113E-2</c:v>
                </c:pt>
                <c:pt idx="32">
                  <c:v>8.61266260060356E-3</c:v>
                </c:pt>
                <c:pt idx="33">
                  <c:v>-3.4810798222491335E-2</c:v>
                </c:pt>
                <c:pt idx="34">
                  <c:v>7.7844976829331003E-3</c:v>
                </c:pt>
                <c:pt idx="35">
                  <c:v>-4.2921407824400459E-2</c:v>
                </c:pt>
                <c:pt idx="36">
                  <c:v>2.0038934126657804E-2</c:v>
                </c:pt>
                <c:pt idx="37">
                  <c:v>-1.8502409886779203E-3</c:v>
                </c:pt>
                <c:pt idx="38">
                  <c:v>-3.5208338415348539E-2</c:v>
                </c:pt>
                <c:pt idx="39">
                  <c:v>-1.28286705645142E-3</c:v>
                </c:pt>
                <c:pt idx="40">
                  <c:v>9.5155307662992294E-2</c:v>
                </c:pt>
                <c:pt idx="41">
                  <c:v>5.5396505158838538E-2</c:v>
                </c:pt>
                <c:pt idx="42">
                  <c:v>6.0315829337963978E-2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19-434D-83AD-83FBF933B040}"/>
            </c:ext>
          </c:extLst>
        </c:ser>
        <c:ser>
          <c:idx val="4"/>
          <c:order val="4"/>
          <c:tx>
            <c:v>CNY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2.'!$P$5:$P$47</c:f>
              <c:numCache>
                <c:formatCode>General</c:formatCode>
                <c:ptCount val="43"/>
                <c:pt idx="0">
                  <c:v>0</c:v>
                </c:pt>
                <c:pt idx="1">
                  <c:v>0.12752416121846077</c:v>
                </c:pt>
                <c:pt idx="2">
                  <c:v>-1.5162892027302477E-2</c:v>
                </c:pt>
                <c:pt idx="3">
                  <c:v>-2.612372818836517E-2</c:v>
                </c:pt>
                <c:pt idx="4">
                  <c:v>4.5340151488943325E-2</c:v>
                </c:pt>
                <c:pt idx="5">
                  <c:v>1.5336970673283545E-2</c:v>
                </c:pt>
                <c:pt idx="6">
                  <c:v>4.0957753660646468E-3</c:v>
                </c:pt>
                <c:pt idx="7">
                  <c:v>0.13767382229450864</c:v>
                </c:pt>
                <c:pt idx="8">
                  <c:v>0.13267582055039728</c:v>
                </c:pt>
                <c:pt idx="9">
                  <c:v>-5.8483661485349336E-2</c:v>
                </c:pt>
                <c:pt idx="10">
                  <c:v>-4.3804269874468837E-2</c:v>
                </c:pt>
                <c:pt idx="11">
                  <c:v>-8.8217028703420963E-2</c:v>
                </c:pt>
                <c:pt idx="12">
                  <c:v>0.14224524311538511</c:v>
                </c:pt>
                <c:pt idx="13">
                  <c:v>1.4237764134068742E-2</c:v>
                </c:pt>
                <c:pt idx="14">
                  <c:v>4.1105948205650389E-2</c:v>
                </c:pt>
                <c:pt idx="15">
                  <c:v>0.1448705115876423</c:v>
                </c:pt>
                <c:pt idx="16">
                  <c:v>8.6395694248340149E-3</c:v>
                </c:pt>
                <c:pt idx="17">
                  <c:v>7.8432830807220411E-2</c:v>
                </c:pt>
                <c:pt idx="18">
                  <c:v>1.6696945859794088E-2</c:v>
                </c:pt>
                <c:pt idx="19">
                  <c:v>9.6003256279122207E-2</c:v>
                </c:pt>
                <c:pt idx="20">
                  <c:v>2.7867620967805262E-3</c:v>
                </c:pt>
                <c:pt idx="21">
                  <c:v>7.2673530043180667E-2</c:v>
                </c:pt>
                <c:pt idx="22">
                  <c:v>0.11555827272535568</c:v>
                </c:pt>
                <c:pt idx="23">
                  <c:v>-1.662793889660219E-2</c:v>
                </c:pt>
                <c:pt idx="24">
                  <c:v>-6.4256316536337454E-3</c:v>
                </c:pt>
                <c:pt idx="25">
                  <c:v>-4.4859996312783368E-2</c:v>
                </c:pt>
                <c:pt idx="26">
                  <c:v>2.9544999431515562E-2</c:v>
                </c:pt>
                <c:pt idx="27">
                  <c:v>2.4979150181799525E-2</c:v>
                </c:pt>
                <c:pt idx="28">
                  <c:v>-5.5615722985002169E-2</c:v>
                </c:pt>
                <c:pt idx="29">
                  <c:v>-0.14252509565589533</c:v>
                </c:pt>
                <c:pt idx="30">
                  <c:v>-6.7030616741086013E-2</c:v>
                </c:pt>
                <c:pt idx="31">
                  <c:v>-4.2996120366700419E-2</c:v>
                </c:pt>
                <c:pt idx="32">
                  <c:v>1.4960936714774276E-2</c:v>
                </c:pt>
                <c:pt idx="33">
                  <c:v>1.7387463562951622E-2</c:v>
                </c:pt>
                <c:pt idx="34">
                  <c:v>-1.5489054747206299E-2</c:v>
                </c:pt>
                <c:pt idx="35">
                  <c:v>-6.6024845599589876E-2</c:v>
                </c:pt>
                <c:pt idx="36">
                  <c:v>2.9357095437362979E-2</c:v>
                </c:pt>
                <c:pt idx="37">
                  <c:v>-2.650255539865054E-2</c:v>
                </c:pt>
                <c:pt idx="38">
                  <c:v>-4.2125167045030998E-2</c:v>
                </c:pt>
                <c:pt idx="39">
                  <c:v>-2.8348672910381012E-3</c:v>
                </c:pt>
                <c:pt idx="40">
                  <c:v>9.4704533822106196E-2</c:v>
                </c:pt>
                <c:pt idx="41">
                  <c:v>6.4224833107691559E-2</c:v>
                </c:pt>
                <c:pt idx="42">
                  <c:v>8.087194837775491E-2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419-434D-83AD-83FBF933B040}"/>
            </c:ext>
          </c:extLst>
        </c:ser>
        <c:ser>
          <c:idx val="5"/>
          <c:order val="5"/>
          <c:tx>
            <c:v>TRY</c:v>
          </c:tx>
          <c:marker>
            <c:symbol val="none"/>
          </c:marker>
          <c:cat>
            <c:strLit>
              <c:ptCount val="43"/>
              <c:pt idx="1">
                <c:v>Q2 2006</c:v>
              </c:pt>
              <c:pt idx="2">
                <c:v>Q3 2006</c:v>
              </c:pt>
              <c:pt idx="3">
                <c:v>Q4 2006</c:v>
              </c:pt>
              <c:pt idx="4">
                <c:v>Q1 2007</c:v>
              </c:pt>
              <c:pt idx="5">
                <c:v>Q2 2007</c:v>
              </c:pt>
              <c:pt idx="6">
                <c:v>Q3 2007</c:v>
              </c:pt>
              <c:pt idx="7">
                <c:v>Q4 2007</c:v>
              </c:pt>
              <c:pt idx="8">
                <c:v>Q1 2008</c:v>
              </c:pt>
              <c:pt idx="9">
                <c:v>Q2 2008</c:v>
              </c:pt>
              <c:pt idx="10">
                <c:v>Q3 2008</c:v>
              </c:pt>
              <c:pt idx="11">
                <c:v>Q4 2008</c:v>
              </c:pt>
              <c:pt idx="12">
                <c:v>Q1 2009</c:v>
              </c:pt>
              <c:pt idx="13">
                <c:v>Q2 2009</c:v>
              </c:pt>
              <c:pt idx="14">
                <c:v>Q3 2009</c:v>
              </c:pt>
              <c:pt idx="15">
                <c:v>Q4 2009</c:v>
              </c:pt>
              <c:pt idx="16">
                <c:v>Q1 2010</c:v>
              </c:pt>
              <c:pt idx="17">
                <c:v>Q2 2010</c:v>
              </c:pt>
              <c:pt idx="18">
                <c:v>Q3 2010</c:v>
              </c:pt>
              <c:pt idx="19">
                <c:v>Q4 2010</c:v>
              </c:pt>
              <c:pt idx="20">
                <c:v>Q1 2011</c:v>
              </c:pt>
              <c:pt idx="21">
                <c:v>Q2 2011</c:v>
              </c:pt>
              <c:pt idx="22">
                <c:v>Q3 2011</c:v>
              </c:pt>
              <c:pt idx="23">
                <c:v>Q4 2011</c:v>
              </c:pt>
              <c:pt idx="24">
                <c:v>Q1 2012</c:v>
              </c:pt>
              <c:pt idx="25">
                <c:v>Q2 2012</c:v>
              </c:pt>
              <c:pt idx="26">
                <c:v>Q3 2012</c:v>
              </c:pt>
              <c:pt idx="27">
                <c:v>Q4 2012</c:v>
              </c:pt>
              <c:pt idx="28">
                <c:v>Q1 2013</c:v>
              </c:pt>
              <c:pt idx="29">
                <c:v>Q2 2013</c:v>
              </c:pt>
              <c:pt idx="30">
                <c:v>Q3 2013</c:v>
              </c:pt>
              <c:pt idx="31">
                <c:v>Q4 2013</c:v>
              </c:pt>
              <c:pt idx="32">
                <c:v>Q1 2014</c:v>
              </c:pt>
              <c:pt idx="33">
                <c:v>Q2 2014</c:v>
              </c:pt>
              <c:pt idx="34">
                <c:v>Q3 2014</c:v>
              </c:pt>
              <c:pt idx="35">
                <c:v>Q4 2014</c:v>
              </c:pt>
              <c:pt idx="36">
                <c:v>Q1 2015</c:v>
              </c:pt>
              <c:pt idx="37">
                <c:v>Q2 2015</c:v>
              </c:pt>
              <c:pt idx="38">
                <c:v>Q3 2015</c:v>
              </c:pt>
              <c:pt idx="39">
                <c:v>Q4 2015</c:v>
              </c:pt>
              <c:pt idx="40">
                <c:v>Q1 2016</c:v>
              </c:pt>
              <c:pt idx="41">
                <c:v>Q2 2016</c:v>
              </c:pt>
              <c:pt idx="42">
                <c:v>Q3 2016</c:v>
              </c:pt>
            </c:strLit>
          </c:cat>
          <c:val>
            <c:numRef>
              <c:f>'Rys 2.'!$Q$5:$Q$47</c:f>
              <c:numCache>
                <c:formatCode>General</c:formatCode>
                <c:ptCount val="43"/>
                <c:pt idx="0">
                  <c:v>0</c:v>
                </c:pt>
                <c:pt idx="1">
                  <c:v>0.24598531897217901</c:v>
                </c:pt>
                <c:pt idx="2">
                  <c:v>1.3908027590702643E-2</c:v>
                </c:pt>
                <c:pt idx="3">
                  <c:v>-4.1395316729474385E-2</c:v>
                </c:pt>
                <c:pt idx="4">
                  <c:v>2.5542256892807869E-2</c:v>
                </c:pt>
                <c:pt idx="5">
                  <c:v>-2.7411924392443665E-2</c:v>
                </c:pt>
                <c:pt idx="6">
                  <c:v>-1.9626937475996642E-2</c:v>
                </c:pt>
                <c:pt idx="7">
                  <c:v>7.1378014638337595E-2</c:v>
                </c:pt>
                <c:pt idx="8">
                  <c:v>0.19043576013644126</c:v>
                </c:pt>
                <c:pt idx="9">
                  <c:v>1.4485126331544862E-2</c:v>
                </c:pt>
                <c:pt idx="10">
                  <c:v>-6.5925913682588155E-2</c:v>
                </c:pt>
                <c:pt idx="11">
                  <c:v>0.15459387012871728</c:v>
                </c:pt>
                <c:pt idx="12">
                  <c:v>0.23847899720261201</c:v>
                </c:pt>
                <c:pt idx="13">
                  <c:v>-4.1434539126629311E-2</c:v>
                </c:pt>
                <c:pt idx="14">
                  <c:v>-6.1091807310852397E-3</c:v>
                </c:pt>
                <c:pt idx="15">
                  <c:v>0.13877872685502135</c:v>
                </c:pt>
                <c:pt idx="16">
                  <c:v>2.2044771598270119E-2</c:v>
                </c:pt>
                <c:pt idx="17">
                  <c:v>0.10252782988420606</c:v>
                </c:pt>
                <c:pt idx="18">
                  <c:v>5.346359843030779E-3</c:v>
                </c:pt>
                <c:pt idx="19">
                  <c:v>7.6047035462287971E-2</c:v>
                </c:pt>
                <c:pt idx="20">
                  <c:v>9.4713991667927155E-2</c:v>
                </c:pt>
                <c:pt idx="21">
                  <c:v>8.1660360177144842E-2</c:v>
                </c:pt>
                <c:pt idx="22">
                  <c:v>0.25307110323443083</c:v>
                </c:pt>
                <c:pt idx="23">
                  <c:v>4.4379482282235205E-2</c:v>
                </c:pt>
                <c:pt idx="24">
                  <c:v>-1.9381630422300344E-2</c:v>
                </c:pt>
                <c:pt idx="25">
                  <c:v>-4.2363094430582837E-2</c:v>
                </c:pt>
                <c:pt idx="26">
                  <c:v>2.4763993299595999E-2</c:v>
                </c:pt>
                <c:pt idx="27">
                  <c:v>3.7346027984167973E-2</c:v>
                </c:pt>
                <c:pt idx="28">
                  <c:v>-5.7559152841244132E-2</c:v>
                </c:pt>
                <c:pt idx="29">
                  <c:v>-0.10690457959936439</c:v>
                </c:pt>
                <c:pt idx="30">
                  <c:v>4.653842734042124E-3</c:v>
                </c:pt>
                <c:pt idx="31">
                  <c:v>-1.4385031385201974E-2</c:v>
                </c:pt>
                <c:pt idx="32">
                  <c:v>0.11173201215034312</c:v>
                </c:pt>
                <c:pt idx="33">
                  <c:v>-4.9680374911946656E-2</c:v>
                </c:pt>
                <c:pt idx="34">
                  <c:v>1.8578966944909014E-2</c:v>
                </c:pt>
                <c:pt idx="35">
                  <c:v>-2.1076874601693718E-2</c:v>
                </c:pt>
                <c:pt idx="36">
                  <c:v>0.10640056630315953</c:v>
                </c:pt>
                <c:pt idx="37">
                  <c:v>6.0427990075801352E-2</c:v>
                </c:pt>
                <c:pt idx="38">
                  <c:v>7.9057793054291281E-3</c:v>
                </c:pt>
                <c:pt idx="39">
                  <c:v>2.8523416881165442E-3</c:v>
                </c:pt>
                <c:pt idx="40">
                  <c:v>8.1767399434307109E-2</c:v>
                </c:pt>
                <c:pt idx="41">
                  <c:v>4.8718689851276364E-2</c:v>
                </c:pt>
                <c:pt idx="42">
                  <c:v>8.4196836655570984E-2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419-434D-83AD-83FBF933B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3310008"/>
        <c:axId val="-2123306792"/>
      </c:lineChart>
      <c:catAx>
        <c:axId val="-2123310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2700000"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l-PL"/>
          </a:p>
        </c:txPr>
        <c:crossAx val="-2123306792"/>
        <c:crosses val="autoZero"/>
        <c:auto val="1"/>
        <c:lblAlgn val="ctr"/>
        <c:lblOffset val="100"/>
        <c:noMultiLvlLbl val="0"/>
      </c:catAx>
      <c:valAx>
        <c:axId val="-2123306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endParaRPr lang="pl-PL"/>
          </a:p>
        </c:txPr>
        <c:crossAx val="-212331000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'Rys 3.'!$F$4:$S$4</c:f>
              <c:numCache>
                <c:formatCode>General</c:formatCode>
                <c:ptCount val="14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</c:numCache>
            </c:numRef>
          </c:cat>
          <c:val>
            <c:numRef>
              <c:f>'Rys 3.'!$F$5:$S$5</c:f>
              <c:numCache>
                <c:formatCode>General</c:formatCode>
                <c:ptCount val="14"/>
                <c:pt idx="0">
                  <c:v>-620</c:v>
                </c:pt>
                <c:pt idx="1">
                  <c:v>-479</c:v>
                </c:pt>
                <c:pt idx="2">
                  <c:v>-663</c:v>
                </c:pt>
                <c:pt idx="3">
                  <c:v>-365</c:v>
                </c:pt>
                <c:pt idx="4">
                  <c:v>-484</c:v>
                </c:pt>
                <c:pt idx="5">
                  <c:v>-235</c:v>
                </c:pt>
                <c:pt idx="6">
                  <c:v>-34</c:v>
                </c:pt>
                <c:pt idx="7">
                  <c:v>79</c:v>
                </c:pt>
                <c:pt idx="8">
                  <c:v>481</c:v>
                </c:pt>
                <c:pt idx="9">
                  <c:v>569</c:v>
                </c:pt>
                <c:pt idx="10">
                  <c:v>625</c:v>
                </c:pt>
                <c:pt idx="11">
                  <c:v>584</c:v>
                </c:pt>
                <c:pt idx="12">
                  <c:v>588</c:v>
                </c:pt>
                <c:pt idx="13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8E-4A1B-9086-055693361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7654536"/>
        <c:axId val="387658144"/>
      </c:barChart>
      <c:catAx>
        <c:axId val="387654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l-PL"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658144"/>
        <c:crosses val="autoZero"/>
        <c:auto val="1"/>
        <c:lblAlgn val="ctr"/>
        <c:lblOffset val="100"/>
        <c:noMultiLvlLbl val="0"/>
      </c:catAx>
      <c:valAx>
        <c:axId val="38765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Tony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87654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</xdr:colOff>
      <xdr:row>6</xdr:row>
      <xdr:rowOff>121920</xdr:rowOff>
    </xdr:from>
    <xdr:to>
      <xdr:col>15</xdr:col>
      <xdr:colOff>358140</xdr:colOff>
      <xdr:row>21</xdr:row>
      <xdr:rowOff>121920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82E12BD-86BB-43EA-A9A2-9EAADED59D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53340</xdr:colOff>
      <xdr:row>6</xdr:row>
      <xdr:rowOff>121920</xdr:rowOff>
    </xdr:from>
    <xdr:to>
      <xdr:col>17</xdr:col>
      <xdr:colOff>121920</xdr:colOff>
      <xdr:row>21</xdr:row>
      <xdr:rowOff>121920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B59C0D50-4F51-4A23-B21D-E47CDC6397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259080</xdr:colOff>
      <xdr:row>16</xdr:row>
      <xdr:rowOff>167640</xdr:rowOff>
    </xdr:from>
    <xdr:to>
      <xdr:col>26</xdr:col>
      <xdr:colOff>541020</xdr:colOff>
      <xdr:row>39</xdr:row>
      <xdr:rowOff>7620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B4396554-D966-413C-B2B1-02CB20F719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</xdr:colOff>
      <xdr:row>6</xdr:row>
      <xdr:rowOff>121920</xdr:rowOff>
    </xdr:from>
    <xdr:to>
      <xdr:col>16</xdr:col>
      <xdr:colOff>68580</xdr:colOff>
      <xdr:row>23</xdr:row>
      <xdr:rowOff>22860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50AC51F-6ED5-453F-B14B-6B1BCBE515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5"/>
  <sheetViews>
    <sheetView workbookViewId="0">
      <selection activeCell="S16" sqref="S16"/>
    </sheetView>
  </sheetViews>
  <sheetFormatPr defaultRowHeight="14.4" x14ac:dyDescent="0.3"/>
  <sheetData>
    <row r="3" spans="2:15" x14ac:dyDescent="0.3"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>
        <v>2012</v>
      </c>
      <c r="L3">
        <v>2013</v>
      </c>
      <c r="M3">
        <v>2014</v>
      </c>
      <c r="N3">
        <v>2015</v>
      </c>
      <c r="O3" t="s">
        <v>2</v>
      </c>
    </row>
    <row r="4" spans="2:15" x14ac:dyDescent="0.3">
      <c r="B4" t="s">
        <v>1</v>
      </c>
      <c r="E4">
        <v>480</v>
      </c>
      <c r="F4">
        <v>485</v>
      </c>
      <c r="G4">
        <v>987</v>
      </c>
      <c r="H4">
        <v>790</v>
      </c>
      <c r="I4">
        <v>1200</v>
      </c>
      <c r="J4">
        <v>1510</v>
      </c>
      <c r="K4">
        <v>1300</v>
      </c>
      <c r="L4">
        <v>1690</v>
      </c>
      <c r="M4">
        <v>1000</v>
      </c>
      <c r="N4">
        <v>1000</v>
      </c>
      <c r="O4">
        <v>740</v>
      </c>
    </row>
    <row r="5" spans="2:15" x14ac:dyDescent="0.3">
      <c r="B5" t="s">
        <v>0</v>
      </c>
      <c r="E5">
        <v>265</v>
      </c>
      <c r="F5">
        <v>267</v>
      </c>
      <c r="G5">
        <v>350</v>
      </c>
      <c r="H5">
        <v>680</v>
      </c>
      <c r="I5">
        <v>442</v>
      </c>
      <c r="J5">
        <v>250</v>
      </c>
      <c r="K5">
        <v>300</v>
      </c>
      <c r="L5">
        <v>-910</v>
      </c>
      <c r="M5">
        <v>-170</v>
      </c>
      <c r="N5">
        <v>-140</v>
      </c>
      <c r="O5">
        <v>750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48"/>
  <sheetViews>
    <sheetView topLeftCell="F22" workbookViewId="0">
      <selection activeCell="AC37" sqref="AC37"/>
    </sheetView>
  </sheetViews>
  <sheetFormatPr defaultColWidth="8.77734375" defaultRowHeight="14.4" x14ac:dyDescent="0.3"/>
  <sheetData>
    <row r="3" spans="3:17" x14ac:dyDescent="0.3"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L3" s="1" t="s">
        <v>3</v>
      </c>
      <c r="M3" s="1" t="s">
        <v>4</v>
      </c>
      <c r="N3" s="1" t="s">
        <v>5</v>
      </c>
      <c r="O3" s="1" t="s">
        <v>6</v>
      </c>
      <c r="P3" s="1" t="s">
        <v>7</v>
      </c>
      <c r="Q3" s="1" t="s">
        <v>8</v>
      </c>
    </row>
    <row r="4" spans="3:17" ht="27" x14ac:dyDescent="0.3"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K4" s="2"/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</row>
    <row r="5" spans="3:17" x14ac:dyDescent="0.3">
      <c r="C5" s="2"/>
      <c r="D5" s="2"/>
      <c r="E5" s="2"/>
      <c r="F5" s="2"/>
      <c r="G5" s="2"/>
      <c r="H5" s="2"/>
      <c r="I5" s="2"/>
      <c r="K5" s="2"/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</row>
    <row r="6" spans="3:17" x14ac:dyDescent="0.3">
      <c r="C6" s="3" t="s">
        <v>16</v>
      </c>
      <c r="D6" s="4">
        <v>554.07000000000005</v>
      </c>
      <c r="E6" s="4">
        <v>460.62491999999997</v>
      </c>
      <c r="F6" s="4">
        <v>64761.989600000001</v>
      </c>
      <c r="G6" s="4">
        <v>24552.683300000001</v>
      </c>
      <c r="H6" s="4">
        <v>4459.8671700000004</v>
      </c>
      <c r="I6" s="4">
        <v>738.00009999999997</v>
      </c>
      <c r="K6" s="3" t="s">
        <v>17</v>
      </c>
      <c r="L6">
        <f t="shared" ref="L6:Q21" si="0">(D7/D6)-1</f>
        <v>0.13290739437255228</v>
      </c>
      <c r="M6">
        <f t="shared" si="0"/>
        <v>8.2301669653478626E-2</v>
      </c>
      <c r="N6">
        <f t="shared" si="0"/>
        <v>0.1064922841715783</v>
      </c>
      <c r="O6">
        <f t="shared" si="0"/>
        <v>0.16177482320231773</v>
      </c>
      <c r="P6">
        <f t="shared" si="0"/>
        <v>0.12752416121846077</v>
      </c>
      <c r="Q6">
        <f t="shared" si="0"/>
        <v>0.24598531897217901</v>
      </c>
    </row>
    <row r="7" spans="3:17" x14ac:dyDescent="0.3">
      <c r="C7" s="3" t="s">
        <v>17</v>
      </c>
      <c r="D7" s="4">
        <v>627.71</v>
      </c>
      <c r="E7" s="4">
        <v>498.53512000000001</v>
      </c>
      <c r="F7" s="4">
        <v>71658.641799999998</v>
      </c>
      <c r="G7" s="4">
        <v>28524.689299999998</v>
      </c>
      <c r="H7" s="4">
        <v>5028.6079900000004</v>
      </c>
      <c r="I7" s="4">
        <v>919.53728999999998</v>
      </c>
      <c r="K7" s="3" t="s">
        <v>18</v>
      </c>
      <c r="L7">
        <f t="shared" si="0"/>
        <v>-9.622277803444379E-3</v>
      </c>
      <c r="M7">
        <f t="shared" si="0"/>
        <v>-2.1407579068852822E-2</v>
      </c>
      <c r="N7">
        <f t="shared" si="0"/>
        <v>7.99359554704826E-3</v>
      </c>
      <c r="O7">
        <f t="shared" si="0"/>
        <v>1.0773849165116145E-2</v>
      </c>
      <c r="P7">
        <f t="shared" si="0"/>
        <v>-1.5162892027302477E-2</v>
      </c>
      <c r="Q7">
        <f t="shared" si="0"/>
        <v>1.3908027590702643E-2</v>
      </c>
    </row>
    <row r="8" spans="3:17" x14ac:dyDescent="0.3">
      <c r="C8" s="3" t="s">
        <v>18</v>
      </c>
      <c r="D8" s="4">
        <v>621.66999999999996</v>
      </c>
      <c r="E8" s="4">
        <v>487.86268999999999</v>
      </c>
      <c r="F8" s="4">
        <v>72231.452000000005</v>
      </c>
      <c r="G8" s="4">
        <v>28832.01</v>
      </c>
      <c r="H8" s="4">
        <v>4952.3597499999996</v>
      </c>
      <c r="I8" s="4">
        <v>932.32623999999998</v>
      </c>
      <c r="K8" s="3" t="s">
        <v>19</v>
      </c>
      <c r="L8">
        <f t="shared" si="0"/>
        <v>-1.3608506120610486E-2</v>
      </c>
      <c r="M8">
        <f t="shared" si="0"/>
        <v>-2.4367963043043894E-2</v>
      </c>
      <c r="N8">
        <f t="shared" si="0"/>
        <v>-1.0896430546626368E-3</v>
      </c>
      <c r="O8">
        <f t="shared" si="0"/>
        <v>-4.3052960927801975E-2</v>
      </c>
      <c r="P8">
        <f t="shared" si="0"/>
        <v>-2.612372818836517E-2</v>
      </c>
      <c r="Q8">
        <f t="shared" si="0"/>
        <v>-4.1395316729474385E-2</v>
      </c>
    </row>
    <row r="9" spans="3:17" x14ac:dyDescent="0.3">
      <c r="C9" s="3" t="s">
        <v>19</v>
      </c>
      <c r="D9" s="4">
        <v>613.21</v>
      </c>
      <c r="E9" s="4">
        <v>475.97447</v>
      </c>
      <c r="F9" s="4">
        <v>72152.745500000005</v>
      </c>
      <c r="G9" s="4">
        <v>27590.706600000001</v>
      </c>
      <c r="H9" s="4">
        <v>4822.9856499999996</v>
      </c>
      <c r="I9" s="4">
        <v>893.73230000000001</v>
      </c>
      <c r="K9" s="3" t="s">
        <v>20</v>
      </c>
      <c r="L9">
        <f t="shared" si="0"/>
        <v>5.9702222729570709E-2</v>
      </c>
      <c r="M9">
        <f t="shared" si="0"/>
        <v>4.1722594911445698E-2</v>
      </c>
      <c r="N9">
        <f t="shared" si="0"/>
        <v>7.5045500520835917E-2</v>
      </c>
      <c r="O9">
        <f t="shared" si="0"/>
        <v>3.9401832499643019E-2</v>
      </c>
      <c r="P9">
        <f t="shared" si="0"/>
        <v>4.5340151488943325E-2</v>
      </c>
      <c r="Q9">
        <f t="shared" si="0"/>
        <v>2.5542256892807869E-2</v>
      </c>
    </row>
    <row r="10" spans="3:17" x14ac:dyDescent="0.3">
      <c r="C10" s="3" t="s">
        <v>20</v>
      </c>
      <c r="D10" s="4">
        <v>649.82000000000005</v>
      </c>
      <c r="E10" s="4">
        <v>495.83336000000003</v>
      </c>
      <c r="F10" s="4">
        <v>77567.484400000001</v>
      </c>
      <c r="G10" s="4">
        <v>28677.830999999998</v>
      </c>
      <c r="H10" s="4">
        <v>5041.6605499999996</v>
      </c>
      <c r="I10" s="4">
        <v>916.56024000000002</v>
      </c>
      <c r="K10" s="3" t="s">
        <v>21</v>
      </c>
      <c r="L10">
        <f t="shared" si="0"/>
        <v>2.6191868517435601E-2</v>
      </c>
      <c r="M10">
        <f t="shared" si="0"/>
        <v>-2.8364973264405346E-3</v>
      </c>
      <c r="N10">
        <f t="shared" si="0"/>
        <v>3.8669328046430751E-2</v>
      </c>
      <c r="O10">
        <f t="shared" si="0"/>
        <v>-4.1316098836066018E-2</v>
      </c>
      <c r="P10">
        <f t="shared" si="0"/>
        <v>1.5336970673283545E-2</v>
      </c>
      <c r="Q10">
        <f t="shared" si="0"/>
        <v>-2.7411924392443665E-2</v>
      </c>
    </row>
    <row r="11" spans="3:17" x14ac:dyDescent="0.3">
      <c r="C11" s="3" t="s">
        <v>21</v>
      </c>
      <c r="D11" s="4">
        <v>666.84</v>
      </c>
      <c r="E11" s="4">
        <v>494.42693000000003</v>
      </c>
      <c r="F11" s="4">
        <v>80566.966899999999</v>
      </c>
      <c r="G11" s="4">
        <v>27492.974900000001</v>
      </c>
      <c r="H11" s="4">
        <v>5118.9843499999997</v>
      </c>
      <c r="I11" s="4">
        <v>891.43556000000001</v>
      </c>
      <c r="K11" s="3" t="s">
        <v>22</v>
      </c>
      <c r="L11">
        <f t="shared" si="0"/>
        <v>1.9929818247255593E-2</v>
      </c>
      <c r="M11">
        <f t="shared" si="0"/>
        <v>4.8532955112290388E-4</v>
      </c>
      <c r="N11">
        <f t="shared" si="0"/>
        <v>-5.7989572895290609E-3</v>
      </c>
      <c r="O11">
        <f t="shared" si="0"/>
        <v>2.4437151761265152E-3</v>
      </c>
      <c r="P11">
        <f t="shared" si="0"/>
        <v>4.0957753660646468E-3</v>
      </c>
      <c r="Q11">
        <f t="shared" si="0"/>
        <v>-1.9626937475996642E-2</v>
      </c>
    </row>
    <row r="12" spans="3:17" x14ac:dyDescent="0.3">
      <c r="C12" s="3" t="s">
        <v>22</v>
      </c>
      <c r="D12" s="4">
        <v>680.13</v>
      </c>
      <c r="E12" s="4">
        <v>494.66689000000002</v>
      </c>
      <c r="F12" s="4">
        <v>80099.762499999997</v>
      </c>
      <c r="G12" s="4">
        <v>27560.159899999999</v>
      </c>
      <c r="H12" s="4">
        <v>5139.9505600000002</v>
      </c>
      <c r="I12" s="4">
        <v>873.93940999999995</v>
      </c>
      <c r="K12" s="3" t="s">
        <v>23</v>
      </c>
      <c r="L12">
        <f t="shared" si="0"/>
        <v>0.15602899445694196</v>
      </c>
      <c r="M12">
        <f t="shared" si="0"/>
        <v>9.7442240373112332E-2</v>
      </c>
      <c r="N12">
        <f t="shared" si="0"/>
        <v>0.10989837454262119</v>
      </c>
      <c r="O12">
        <f t="shared" si="0"/>
        <v>0.12635079087476564</v>
      </c>
      <c r="P12">
        <f t="shared" si="0"/>
        <v>0.13767382229450864</v>
      </c>
      <c r="Q12">
        <f t="shared" si="0"/>
        <v>7.1378014638337595E-2</v>
      </c>
    </row>
    <row r="13" spans="3:17" x14ac:dyDescent="0.3">
      <c r="C13" s="3" t="s">
        <v>23</v>
      </c>
      <c r="D13" s="4">
        <v>786.25</v>
      </c>
      <c r="E13" s="4">
        <v>542.86833999999999</v>
      </c>
      <c r="F13" s="4">
        <v>88902.5962</v>
      </c>
      <c r="G13" s="4">
        <v>31042.407899999998</v>
      </c>
      <c r="H13" s="4">
        <v>5847.5871999999999</v>
      </c>
      <c r="I13" s="4">
        <v>936.31947000000002</v>
      </c>
      <c r="K13" s="3" t="s">
        <v>24</v>
      </c>
      <c r="L13">
        <f t="shared" si="0"/>
        <v>0.1762543720190779</v>
      </c>
      <c r="M13">
        <f t="shared" si="0"/>
        <v>0.13720310158444682</v>
      </c>
      <c r="N13">
        <f t="shared" si="0"/>
        <v>9.5280568420565315E-2</v>
      </c>
      <c r="O13">
        <f t="shared" si="0"/>
        <v>0.18609411417469324</v>
      </c>
      <c r="P13">
        <f t="shared" si="0"/>
        <v>0.13267582055039728</v>
      </c>
      <c r="Q13">
        <f t="shared" si="0"/>
        <v>0.19043576013644126</v>
      </c>
    </row>
    <row r="14" spans="3:17" x14ac:dyDescent="0.3">
      <c r="C14" s="3" t="s">
        <v>24</v>
      </c>
      <c r="D14" s="4">
        <v>924.83</v>
      </c>
      <c r="E14" s="4">
        <v>617.35155999999995</v>
      </c>
      <c r="F14" s="4">
        <v>97373.286099999998</v>
      </c>
      <c r="G14" s="4">
        <v>36819.217299999997</v>
      </c>
      <c r="H14" s="4">
        <v>6623.4206299999996</v>
      </c>
      <c r="I14" s="4">
        <v>1114.6281799999999</v>
      </c>
      <c r="K14" s="3" t="s">
        <v>25</v>
      </c>
      <c r="L14">
        <f t="shared" si="0"/>
        <v>-3.0859725571186103E-2</v>
      </c>
      <c r="M14">
        <f t="shared" si="0"/>
        <v>-7.0818562441147703E-2</v>
      </c>
      <c r="N14">
        <f t="shared" si="0"/>
        <v>-3.7305414508343238E-2</v>
      </c>
      <c r="O14">
        <f t="shared" si="0"/>
        <v>1.3729767688462013E-2</v>
      </c>
      <c r="P14">
        <f t="shared" si="0"/>
        <v>-5.8483661485349336E-2</v>
      </c>
      <c r="Q14">
        <f t="shared" si="0"/>
        <v>1.4485126331544862E-2</v>
      </c>
    </row>
    <row r="15" spans="3:17" x14ac:dyDescent="0.3">
      <c r="C15" s="3" t="s">
        <v>25</v>
      </c>
      <c r="D15" s="4">
        <v>896.29</v>
      </c>
      <c r="E15" s="4">
        <v>573.63161000000002</v>
      </c>
      <c r="F15" s="4">
        <v>93740.7353</v>
      </c>
      <c r="G15" s="4">
        <v>37324.736599999997</v>
      </c>
      <c r="H15" s="4">
        <v>6236.0587400000004</v>
      </c>
      <c r="I15" s="4">
        <v>1130.7737099999999</v>
      </c>
      <c r="K15" s="3" t="s">
        <v>26</v>
      </c>
      <c r="L15">
        <f t="shared" si="0"/>
        <v>-2.7546887726070723E-2</v>
      </c>
      <c r="M15">
        <f t="shared" si="0"/>
        <v>9.2629309601679477E-3</v>
      </c>
      <c r="N15">
        <f t="shared" si="0"/>
        <v>-5.806888523521847E-4</v>
      </c>
      <c r="O15">
        <f t="shared" si="0"/>
        <v>2.2261869089787556E-2</v>
      </c>
      <c r="P15">
        <f t="shared" si="0"/>
        <v>-4.3804269874468837E-2</v>
      </c>
      <c r="Q15">
        <f t="shared" si="0"/>
        <v>-6.5925913682588155E-2</v>
      </c>
    </row>
    <row r="16" spans="3:17" x14ac:dyDescent="0.3">
      <c r="C16" s="3" t="s">
        <v>26</v>
      </c>
      <c r="D16" s="4">
        <v>871.6</v>
      </c>
      <c r="E16" s="4">
        <v>578.94511999999997</v>
      </c>
      <c r="F16" s="4">
        <v>93686.301099999997</v>
      </c>
      <c r="G16" s="4">
        <v>38155.654999999999</v>
      </c>
      <c r="H16" s="4">
        <v>5962.8927400000002</v>
      </c>
      <c r="I16" s="4">
        <v>1056.22642</v>
      </c>
      <c r="K16" s="3" t="s">
        <v>27</v>
      </c>
      <c r="L16">
        <f t="shared" si="0"/>
        <v>-8.8159706287287753E-2</v>
      </c>
      <c r="M16">
        <f t="shared" si="0"/>
        <v>4.3002573369993913E-2</v>
      </c>
      <c r="N16">
        <f t="shared" si="0"/>
        <v>-0.18245810539316931</v>
      </c>
      <c r="O16">
        <f t="shared" si="0"/>
        <v>1.5812604972971878E-2</v>
      </c>
      <c r="P16">
        <f t="shared" si="0"/>
        <v>-8.8217028703420963E-2</v>
      </c>
      <c r="Q16">
        <f t="shared" si="0"/>
        <v>0.15459387012871728</v>
      </c>
    </row>
    <row r="17" spans="3:17" x14ac:dyDescent="0.3">
      <c r="C17" s="3" t="s">
        <v>27</v>
      </c>
      <c r="D17" s="4">
        <v>794.76</v>
      </c>
      <c r="E17" s="4">
        <v>603.84124999999995</v>
      </c>
      <c r="F17" s="4">
        <v>76592.4761</v>
      </c>
      <c r="G17" s="4">
        <v>38758.995300000002</v>
      </c>
      <c r="H17" s="4">
        <v>5436.8640599999999</v>
      </c>
      <c r="I17" s="4">
        <v>1219.5125499999999</v>
      </c>
      <c r="K17" s="3" t="s">
        <v>28</v>
      </c>
      <c r="L17">
        <f t="shared" si="0"/>
        <v>0.14299914439579231</v>
      </c>
      <c r="M17">
        <f t="shared" si="0"/>
        <v>0.15596322708990162</v>
      </c>
      <c r="N17">
        <f t="shared" si="0"/>
        <v>0.11265813222612353</v>
      </c>
      <c r="O17">
        <f t="shared" si="0"/>
        <v>0.16915223032109905</v>
      </c>
      <c r="P17">
        <f t="shared" si="0"/>
        <v>0.14224524311538511</v>
      </c>
      <c r="Q17">
        <f t="shared" si="0"/>
        <v>0.23847899720261201</v>
      </c>
    </row>
    <row r="18" spans="3:17" x14ac:dyDescent="0.3">
      <c r="C18" s="3" t="s">
        <v>28</v>
      </c>
      <c r="D18" s="4">
        <v>908.41</v>
      </c>
      <c r="E18" s="4">
        <v>698.01828</v>
      </c>
      <c r="F18" s="4">
        <v>85221.241399999999</v>
      </c>
      <c r="G18" s="4">
        <v>45315.165800000002</v>
      </c>
      <c r="H18" s="4">
        <v>6210.2321099999999</v>
      </c>
      <c r="I18" s="4">
        <v>1510.34068</v>
      </c>
      <c r="K18" s="3" t="s">
        <v>29</v>
      </c>
      <c r="L18">
        <f t="shared" si="0"/>
        <v>1.5158353606851582E-2</v>
      </c>
      <c r="M18">
        <f t="shared" si="0"/>
        <v>-3.0853704862858433E-2</v>
      </c>
      <c r="N18">
        <f t="shared" si="0"/>
        <v>5.2766154612716054E-2</v>
      </c>
      <c r="O18">
        <f t="shared" si="0"/>
        <v>-7.5232738086992157E-3</v>
      </c>
      <c r="P18">
        <f t="shared" si="0"/>
        <v>1.4237764134068742E-2</v>
      </c>
      <c r="Q18">
        <f t="shared" si="0"/>
        <v>-4.1434539126629311E-2</v>
      </c>
    </row>
    <row r="19" spans="3:17" x14ac:dyDescent="0.3">
      <c r="C19" s="3" t="s">
        <v>29</v>
      </c>
      <c r="D19" s="4">
        <v>922.18</v>
      </c>
      <c r="E19" s="4">
        <v>676.48182999999995</v>
      </c>
      <c r="F19" s="4">
        <v>89718.0386</v>
      </c>
      <c r="G19" s="4">
        <v>44974.2474</v>
      </c>
      <c r="H19" s="4">
        <v>6298.65193</v>
      </c>
      <c r="I19" s="4">
        <v>1447.7604100000001</v>
      </c>
      <c r="K19" s="3" t="s">
        <v>30</v>
      </c>
      <c r="L19">
        <f t="shared" si="0"/>
        <v>4.1011516189897845E-2</v>
      </c>
      <c r="M19">
        <f t="shared" si="0"/>
        <v>-7.900153061021542E-3</v>
      </c>
      <c r="N19">
        <f t="shared" si="0"/>
        <v>9.6461203733899659E-4</v>
      </c>
      <c r="O19">
        <f t="shared" si="0"/>
        <v>3.2947352888889059E-2</v>
      </c>
      <c r="P19">
        <f t="shared" si="0"/>
        <v>4.1105948205650389E-2</v>
      </c>
      <c r="Q19">
        <f t="shared" si="0"/>
        <v>-6.1091807310852397E-3</v>
      </c>
    </row>
    <row r="20" spans="3:17" x14ac:dyDescent="0.3">
      <c r="C20" s="3" t="s">
        <v>30</v>
      </c>
      <c r="D20" s="4">
        <v>960</v>
      </c>
      <c r="E20" s="4">
        <v>671.13751999999999</v>
      </c>
      <c r="F20" s="4">
        <v>89804.581699999995</v>
      </c>
      <c r="G20" s="4">
        <v>46456.029799999997</v>
      </c>
      <c r="H20" s="4">
        <v>6557.5639899999996</v>
      </c>
      <c r="I20" s="4">
        <v>1438.91578</v>
      </c>
      <c r="K20" s="3" t="s">
        <v>31</v>
      </c>
      <c r="L20">
        <f t="shared" si="0"/>
        <v>0.14544791666666668</v>
      </c>
      <c r="M20">
        <f t="shared" si="0"/>
        <v>0.10759052779525713</v>
      </c>
      <c r="N20">
        <f t="shared" si="0"/>
        <v>9.7993827635633801E-2</v>
      </c>
      <c r="O20">
        <f t="shared" si="0"/>
        <v>0.10387352988997778</v>
      </c>
      <c r="P20">
        <f t="shared" si="0"/>
        <v>0.1448705115876423</v>
      </c>
      <c r="Q20">
        <f t="shared" si="0"/>
        <v>0.13877872685502135</v>
      </c>
    </row>
    <row r="21" spans="3:17" x14ac:dyDescent="0.3">
      <c r="C21" s="3" t="s">
        <v>31</v>
      </c>
      <c r="D21" s="4">
        <v>1099.6300000000001</v>
      </c>
      <c r="E21" s="4">
        <v>743.34555999999998</v>
      </c>
      <c r="F21" s="4">
        <v>98604.876399999994</v>
      </c>
      <c r="G21" s="4">
        <v>51281.581599999998</v>
      </c>
      <c r="H21" s="4">
        <v>7507.5616399999999</v>
      </c>
      <c r="I21" s="4">
        <v>1638.6066800000001</v>
      </c>
      <c r="K21" s="3" t="s">
        <v>32</v>
      </c>
      <c r="L21">
        <f t="shared" si="0"/>
        <v>8.6301756045212841E-3</v>
      </c>
      <c r="M21">
        <f t="shared" si="0"/>
        <v>7.949070147133197E-2</v>
      </c>
      <c r="N21">
        <f t="shared" si="0"/>
        <v>2.0160850787294349E-2</v>
      </c>
      <c r="O21">
        <f t="shared" si="0"/>
        <v>-7.1764791279369522E-3</v>
      </c>
      <c r="P21">
        <f t="shared" si="0"/>
        <v>8.6395694248340149E-3</v>
      </c>
      <c r="Q21">
        <f t="shared" si="0"/>
        <v>2.2044771598270119E-2</v>
      </c>
    </row>
    <row r="22" spans="3:17" x14ac:dyDescent="0.3">
      <c r="C22" s="3" t="s">
        <v>32</v>
      </c>
      <c r="D22" s="4">
        <v>1109.1199999999999</v>
      </c>
      <c r="E22" s="4">
        <v>802.43462</v>
      </c>
      <c r="F22" s="4">
        <v>100592.8346</v>
      </c>
      <c r="G22" s="4">
        <v>50913.560400000002</v>
      </c>
      <c r="H22" s="4">
        <v>7572.4237400000002</v>
      </c>
      <c r="I22" s="4">
        <v>1674.72939</v>
      </c>
      <c r="K22" s="3" t="s">
        <v>33</v>
      </c>
      <c r="L22">
        <f t="shared" ref="L22:Q47" si="1">(D23/D22)-1</f>
        <v>7.8999567224466327E-2</v>
      </c>
      <c r="M22">
        <f t="shared" si="1"/>
        <v>0.17745631413559915</v>
      </c>
      <c r="N22">
        <f t="shared" si="1"/>
        <v>9.4115620040396086E-2</v>
      </c>
      <c r="O22">
        <f t="shared" si="1"/>
        <v>7.4627770482930122E-2</v>
      </c>
      <c r="P22">
        <f t="shared" si="1"/>
        <v>7.8432830807220411E-2</v>
      </c>
      <c r="Q22">
        <f t="shared" si="1"/>
        <v>0.10252782988420606</v>
      </c>
    </row>
    <row r="23" spans="3:17" x14ac:dyDescent="0.3">
      <c r="C23" s="3" t="s">
        <v>33</v>
      </c>
      <c r="D23" s="4">
        <v>1196.74</v>
      </c>
      <c r="E23" s="4">
        <v>944.83171000000004</v>
      </c>
      <c r="F23" s="4">
        <v>110060.19160000001</v>
      </c>
      <c r="G23" s="4">
        <v>54713.125899999999</v>
      </c>
      <c r="H23" s="4">
        <v>8166.3503700000001</v>
      </c>
      <c r="I23" s="4">
        <v>1846.4357600000001</v>
      </c>
      <c r="K23" s="3" t="s">
        <v>34</v>
      </c>
      <c r="L23">
        <f t="shared" si="1"/>
        <v>2.5076457710112354E-2</v>
      </c>
      <c r="M23">
        <f t="shared" si="1"/>
        <v>4.1516070623834889E-3</v>
      </c>
      <c r="N23">
        <f t="shared" si="1"/>
        <v>-4.4445777613928872E-2</v>
      </c>
      <c r="O23">
        <f t="shared" si="1"/>
        <v>4.1712762019323835E-2</v>
      </c>
      <c r="P23">
        <f t="shared" si="1"/>
        <v>1.6696945859794088E-2</v>
      </c>
      <c r="Q23">
        <f t="shared" si="1"/>
        <v>5.346359843030779E-3</v>
      </c>
    </row>
    <row r="24" spans="3:17" x14ac:dyDescent="0.3">
      <c r="C24" s="3" t="s">
        <v>34</v>
      </c>
      <c r="D24" s="4">
        <v>1226.75</v>
      </c>
      <c r="E24" s="4">
        <v>948.75427999999999</v>
      </c>
      <c r="F24" s="4">
        <v>105168.4808</v>
      </c>
      <c r="G24" s="4">
        <v>56995.361499999999</v>
      </c>
      <c r="H24" s="4">
        <v>8302.7034800000001</v>
      </c>
      <c r="I24" s="4">
        <v>1856.30747</v>
      </c>
      <c r="K24" s="3" t="s">
        <v>35</v>
      </c>
      <c r="L24">
        <f t="shared" si="1"/>
        <v>0.11414713674342769</v>
      </c>
      <c r="M24">
        <f t="shared" si="1"/>
        <v>6.0225340959726648E-2</v>
      </c>
      <c r="N24">
        <f t="shared" si="1"/>
        <v>7.3147437725467057E-2</v>
      </c>
      <c r="O24">
        <f t="shared" si="1"/>
        <v>7.5556074857074274E-2</v>
      </c>
      <c r="P24">
        <f t="shared" si="1"/>
        <v>9.6003256279122207E-2</v>
      </c>
      <c r="Q24">
        <f t="shared" si="1"/>
        <v>7.6047035462287971E-2</v>
      </c>
    </row>
    <row r="25" spans="3:17" x14ac:dyDescent="0.3">
      <c r="C25" s="3" t="s">
        <v>35</v>
      </c>
      <c r="D25" s="4">
        <v>1366.78</v>
      </c>
      <c r="E25" s="4">
        <v>1005.89333</v>
      </c>
      <c r="F25" s="4">
        <v>112861.28569999999</v>
      </c>
      <c r="G25" s="4">
        <v>61301.707300000002</v>
      </c>
      <c r="H25" s="4">
        <v>9099.7900499999996</v>
      </c>
      <c r="I25" s="4">
        <v>1997.47415</v>
      </c>
      <c r="K25" s="3" t="s">
        <v>36</v>
      </c>
      <c r="L25">
        <f t="shared" si="1"/>
        <v>1.4259793090329209E-2</v>
      </c>
      <c r="M25">
        <f t="shared" si="1"/>
        <v>6.4013248800447453E-3</v>
      </c>
      <c r="N25">
        <f t="shared" si="1"/>
        <v>1.066765802403058E-2</v>
      </c>
      <c r="O25">
        <f t="shared" si="1"/>
        <v>2.371046850109515E-2</v>
      </c>
      <c r="P25">
        <f t="shared" si="1"/>
        <v>2.7867620967805262E-3</v>
      </c>
      <c r="Q25">
        <f t="shared" si="1"/>
        <v>9.4713991667927155E-2</v>
      </c>
    </row>
    <row r="26" spans="3:17" x14ac:dyDescent="0.3">
      <c r="C26" s="3" t="s">
        <v>36</v>
      </c>
      <c r="D26" s="4">
        <v>1386.27</v>
      </c>
      <c r="E26" s="4">
        <v>1012.3323799999999</v>
      </c>
      <c r="F26" s="4">
        <v>114065.2513</v>
      </c>
      <c r="G26" s="4">
        <v>62755.199500000002</v>
      </c>
      <c r="H26" s="4">
        <v>9125.1489999999994</v>
      </c>
      <c r="I26" s="4">
        <v>2186.6628999999998</v>
      </c>
      <c r="K26" s="3" t="s">
        <v>37</v>
      </c>
      <c r="L26">
        <f t="shared" si="1"/>
        <v>8.6462233186897386E-2</v>
      </c>
      <c r="M26">
        <f t="shared" si="1"/>
        <v>3.4982769196812757E-2</v>
      </c>
      <c r="N26">
        <f t="shared" si="1"/>
        <v>7.6708694368168073E-2</v>
      </c>
      <c r="O26">
        <f t="shared" si="1"/>
        <v>7.4031974035872583E-2</v>
      </c>
      <c r="P26">
        <f t="shared" si="1"/>
        <v>7.2673530043180667E-2</v>
      </c>
      <c r="Q26">
        <f t="shared" si="1"/>
        <v>8.1660360177144842E-2</v>
      </c>
    </row>
    <row r="27" spans="3:17" x14ac:dyDescent="0.3">
      <c r="C27" s="3" t="s">
        <v>37</v>
      </c>
      <c r="D27" s="4">
        <v>1506.13</v>
      </c>
      <c r="E27" s="4">
        <v>1047.74657</v>
      </c>
      <c r="F27" s="4">
        <v>122815.0478</v>
      </c>
      <c r="G27" s="4">
        <v>67401.090800000005</v>
      </c>
      <c r="H27" s="4">
        <v>9788.3057900000003</v>
      </c>
      <c r="I27" s="4">
        <v>2365.22658</v>
      </c>
      <c r="K27" s="3" t="s">
        <v>38</v>
      </c>
      <c r="L27">
        <f t="shared" si="1"/>
        <v>0.13012820938431591</v>
      </c>
      <c r="M27">
        <f t="shared" si="1"/>
        <v>0.15176838040137897</v>
      </c>
      <c r="N27">
        <f t="shared" si="1"/>
        <v>7.5561054335232747E-2</v>
      </c>
      <c r="O27">
        <f t="shared" si="1"/>
        <v>0.15829115483691836</v>
      </c>
      <c r="P27">
        <f t="shared" si="1"/>
        <v>0.11555827272535568</v>
      </c>
      <c r="Q27">
        <f t="shared" si="1"/>
        <v>0.25307110323443083</v>
      </c>
    </row>
    <row r="28" spans="3:17" x14ac:dyDescent="0.3">
      <c r="C28" s="3" t="s">
        <v>38</v>
      </c>
      <c r="D28" s="4">
        <v>1702.12</v>
      </c>
      <c r="E28" s="4">
        <v>1206.7613699999999</v>
      </c>
      <c r="F28" s="4">
        <v>132095.08230000001</v>
      </c>
      <c r="G28" s="4">
        <v>78070.087299999999</v>
      </c>
      <c r="H28" s="4">
        <v>10919.425499999999</v>
      </c>
      <c r="I28" s="4">
        <v>2963.7970799999998</v>
      </c>
      <c r="K28" s="3" t="s">
        <v>39</v>
      </c>
      <c r="L28">
        <f t="shared" si="1"/>
        <v>-8.2896623034802719E-3</v>
      </c>
      <c r="M28">
        <f t="shared" si="1"/>
        <v>3.6101984272167931E-2</v>
      </c>
      <c r="N28">
        <f t="shared" si="1"/>
        <v>-1.2143424812416481E-2</v>
      </c>
      <c r="O28">
        <f t="shared" si="1"/>
        <v>9.6978700317144284E-2</v>
      </c>
      <c r="P28">
        <f t="shared" si="1"/>
        <v>-1.662793889660219E-2</v>
      </c>
      <c r="Q28">
        <f t="shared" si="1"/>
        <v>4.4379482282235205E-2</v>
      </c>
    </row>
    <row r="29" spans="3:17" x14ac:dyDescent="0.3">
      <c r="C29" s="3" t="s">
        <v>39</v>
      </c>
      <c r="D29" s="4">
        <v>1688.01</v>
      </c>
      <c r="E29" s="4">
        <v>1250.3278499999999</v>
      </c>
      <c r="F29" s="4">
        <v>130490.99559999999</v>
      </c>
      <c r="G29" s="4">
        <v>85641.222899999993</v>
      </c>
      <c r="H29" s="4">
        <v>10737.857959999999</v>
      </c>
      <c r="I29" s="4">
        <v>3095.3288600000001</v>
      </c>
      <c r="K29" s="3" t="s">
        <v>40</v>
      </c>
      <c r="L29">
        <f t="shared" si="1"/>
        <v>1.5165786932540559E-3</v>
      </c>
      <c r="M29">
        <f t="shared" si="1"/>
        <v>3.1161466970442975E-2</v>
      </c>
      <c r="N29">
        <f t="shared" si="1"/>
        <v>2.7998334162453009E-2</v>
      </c>
      <c r="O29">
        <f t="shared" si="1"/>
        <v>-8.9513212684401156E-3</v>
      </c>
      <c r="P29">
        <f t="shared" si="1"/>
        <v>-6.4256316536337454E-3</v>
      </c>
      <c r="Q29">
        <f t="shared" si="1"/>
        <v>-1.9381630422300344E-2</v>
      </c>
    </row>
    <row r="30" spans="3:17" x14ac:dyDescent="0.3">
      <c r="C30" s="3" t="s">
        <v>40</v>
      </c>
      <c r="D30" s="4">
        <v>1690.57</v>
      </c>
      <c r="E30" s="4">
        <v>1289.2899</v>
      </c>
      <c r="F30" s="4">
        <v>134144.52609999999</v>
      </c>
      <c r="G30" s="4">
        <v>84874.620800000004</v>
      </c>
      <c r="H30" s="4">
        <v>10668.86044</v>
      </c>
      <c r="I30" s="4">
        <v>3035.3363399999998</v>
      </c>
      <c r="K30" s="3" t="s">
        <v>41</v>
      </c>
      <c r="L30">
        <f t="shared" si="1"/>
        <v>-4.7960155450528452E-2</v>
      </c>
      <c r="M30">
        <f t="shared" si="1"/>
        <v>-2.6846623090741706E-2</v>
      </c>
      <c r="N30">
        <f t="shared" si="1"/>
        <v>-3.9055989478798403E-2</v>
      </c>
      <c r="O30">
        <f t="shared" si="1"/>
        <v>2.627283137151859E-2</v>
      </c>
      <c r="P30">
        <f t="shared" si="1"/>
        <v>-4.4859996312783368E-2</v>
      </c>
      <c r="Q30">
        <f t="shared" si="1"/>
        <v>-4.2363094430582837E-2</v>
      </c>
    </row>
    <row r="31" spans="3:17" x14ac:dyDescent="0.3">
      <c r="C31" s="3" t="s">
        <v>41</v>
      </c>
      <c r="D31" s="4">
        <v>1609.49</v>
      </c>
      <c r="E31" s="4">
        <v>1254.6768199999999</v>
      </c>
      <c r="F31" s="4">
        <v>128905.3789</v>
      </c>
      <c r="G31" s="4">
        <v>87104.517399999997</v>
      </c>
      <c r="H31" s="4">
        <v>10190.2554</v>
      </c>
      <c r="I31" s="4">
        <v>2906.7501000000002</v>
      </c>
      <c r="K31" s="3" t="s">
        <v>42</v>
      </c>
      <c r="L31">
        <f t="shared" si="1"/>
        <v>2.6412093271781734E-2</v>
      </c>
      <c r="M31">
        <f t="shared" si="1"/>
        <v>5.2256564363722058E-2</v>
      </c>
      <c r="N31">
        <f t="shared" si="1"/>
        <v>7.3233895129569682E-3</v>
      </c>
      <c r="O31">
        <f t="shared" si="1"/>
        <v>4.6325962423620526E-2</v>
      </c>
      <c r="P31">
        <f t="shared" si="1"/>
        <v>2.9544999431515562E-2</v>
      </c>
      <c r="Q31">
        <f t="shared" si="1"/>
        <v>2.4763993299595999E-2</v>
      </c>
    </row>
    <row r="32" spans="3:17" x14ac:dyDescent="0.3">
      <c r="C32" s="3" t="s">
        <v>42</v>
      </c>
      <c r="D32" s="4">
        <v>1652</v>
      </c>
      <c r="E32" s="4">
        <v>1320.2419199999999</v>
      </c>
      <c r="F32" s="4">
        <v>129849.4032</v>
      </c>
      <c r="G32" s="4">
        <v>91139.717999999993</v>
      </c>
      <c r="H32" s="4">
        <v>10491.326489999999</v>
      </c>
      <c r="I32" s="4">
        <v>2978.7328400000001</v>
      </c>
      <c r="K32" s="3" t="s">
        <v>43</v>
      </c>
      <c r="L32">
        <f t="shared" si="1"/>
        <v>4.2245762711864421E-2</v>
      </c>
      <c r="M32">
        <f t="shared" si="1"/>
        <v>6.5161618258569032E-3</v>
      </c>
      <c r="N32">
        <f t="shared" si="1"/>
        <v>7.2781663735825397E-2</v>
      </c>
      <c r="O32">
        <f t="shared" si="1"/>
        <v>2.2612356557873081E-2</v>
      </c>
      <c r="P32">
        <f t="shared" si="1"/>
        <v>2.4979150181799525E-2</v>
      </c>
      <c r="Q32">
        <f t="shared" si="1"/>
        <v>3.7346027984167973E-2</v>
      </c>
    </row>
    <row r="33" spans="3:17" x14ac:dyDescent="0.3">
      <c r="C33" s="3" t="s">
        <v>43</v>
      </c>
      <c r="D33" s="4">
        <v>1721.79</v>
      </c>
      <c r="E33" s="4">
        <v>1328.84483</v>
      </c>
      <c r="F33" s="4">
        <v>139300.0588</v>
      </c>
      <c r="G33" s="4">
        <v>93200.601800000004</v>
      </c>
      <c r="H33" s="4">
        <v>10753.39091</v>
      </c>
      <c r="I33" s="4">
        <v>3089.9766800000002</v>
      </c>
      <c r="K33" s="3" t="s">
        <v>44</v>
      </c>
      <c r="L33">
        <f t="shared" si="1"/>
        <v>-5.2282798715290513E-2</v>
      </c>
      <c r="M33">
        <f t="shared" si="1"/>
        <v>-7.0179134459212977E-2</v>
      </c>
      <c r="N33">
        <f t="shared" si="1"/>
        <v>7.9501778358186836E-2</v>
      </c>
      <c r="O33">
        <f t="shared" si="1"/>
        <v>-5.1522933406638161E-2</v>
      </c>
      <c r="P33">
        <f t="shared" si="1"/>
        <v>-5.5615722985002169E-2</v>
      </c>
      <c r="Q33">
        <f t="shared" si="1"/>
        <v>-5.7559152841244132E-2</v>
      </c>
    </row>
    <row r="34" spans="3:17" x14ac:dyDescent="0.3">
      <c r="C34" s="3" t="s">
        <v>44</v>
      </c>
      <c r="D34" s="4">
        <v>1631.77</v>
      </c>
      <c r="E34" s="4">
        <v>1235.5876499999999</v>
      </c>
      <c r="F34" s="4">
        <v>150374.6612</v>
      </c>
      <c r="G34" s="4">
        <v>88398.633400000006</v>
      </c>
      <c r="H34" s="4">
        <v>10155.3333</v>
      </c>
      <c r="I34" s="4">
        <v>2912.1202400000002</v>
      </c>
      <c r="K34" s="3" t="s">
        <v>45</v>
      </c>
      <c r="L34">
        <f t="shared" si="1"/>
        <v>-0.13296604300851222</v>
      </c>
      <c r="M34">
        <f t="shared" si="1"/>
        <v>-0.12331829312149556</v>
      </c>
      <c r="N34">
        <f t="shared" si="1"/>
        <v>-7.078156595707108E-2</v>
      </c>
      <c r="O34">
        <f t="shared" si="1"/>
        <v>-0.10695882545170665</v>
      </c>
      <c r="P34">
        <f t="shared" si="1"/>
        <v>-0.14252509565589533</v>
      </c>
      <c r="Q34">
        <f t="shared" si="1"/>
        <v>-0.10690457959936439</v>
      </c>
    </row>
    <row r="35" spans="3:17" x14ac:dyDescent="0.3">
      <c r="C35" s="3" t="s">
        <v>45</v>
      </c>
      <c r="D35" s="4">
        <v>1414.8</v>
      </c>
      <c r="E35" s="4">
        <v>1083.2170900000001</v>
      </c>
      <c r="F35" s="4">
        <v>139730.90719999999</v>
      </c>
      <c r="G35" s="4">
        <v>78943.619399999996</v>
      </c>
      <c r="H35" s="4">
        <v>8707.9434500000007</v>
      </c>
      <c r="I35" s="4">
        <v>2600.80125</v>
      </c>
      <c r="K35" s="3" t="s">
        <v>46</v>
      </c>
      <c r="L35">
        <f t="shared" si="1"/>
        <v>-6.2567147299971704E-2</v>
      </c>
      <c r="M35">
        <f t="shared" si="1"/>
        <v>-7.5469008709971641E-2</v>
      </c>
      <c r="N35">
        <f t="shared" si="1"/>
        <v>-6.1361983342222093E-2</v>
      </c>
      <c r="O35">
        <f t="shared" si="1"/>
        <v>4.4227324849511529E-2</v>
      </c>
      <c r="P35">
        <f t="shared" si="1"/>
        <v>-6.7030616741086013E-2</v>
      </c>
      <c r="Q35">
        <f t="shared" si="1"/>
        <v>4.653842734042124E-3</v>
      </c>
    </row>
    <row r="36" spans="3:17" x14ac:dyDescent="0.3">
      <c r="C36" s="3" t="s">
        <v>46</v>
      </c>
      <c r="D36" s="4">
        <v>1326.28</v>
      </c>
      <c r="E36" s="4">
        <v>1001.46777</v>
      </c>
      <c r="F36" s="4">
        <v>131156.74160000001</v>
      </c>
      <c r="G36" s="4">
        <v>82435.084499999997</v>
      </c>
      <c r="H36" s="4">
        <v>8124.2446300000001</v>
      </c>
      <c r="I36" s="4">
        <v>2612.90497</v>
      </c>
      <c r="K36" s="3" t="s">
        <v>47</v>
      </c>
      <c r="L36">
        <f t="shared" si="1"/>
        <v>-3.7789908616581602E-2</v>
      </c>
      <c r="M36">
        <f t="shared" si="1"/>
        <v>-6.3555824667228089E-2</v>
      </c>
      <c r="N36">
        <f t="shared" si="1"/>
        <v>-2.6010970220687546E-2</v>
      </c>
      <c r="O36">
        <f t="shared" si="1"/>
        <v>-3.9660340252335113E-2</v>
      </c>
      <c r="P36">
        <f t="shared" si="1"/>
        <v>-4.2996120366700419E-2</v>
      </c>
      <c r="Q36">
        <f t="shared" si="1"/>
        <v>-1.4385031385201974E-2</v>
      </c>
    </row>
    <row r="37" spans="3:17" x14ac:dyDescent="0.3">
      <c r="C37" s="3" t="s">
        <v>47</v>
      </c>
      <c r="D37" s="4">
        <v>1276.1600000000001</v>
      </c>
      <c r="E37" s="4">
        <v>937.81866000000002</v>
      </c>
      <c r="F37" s="4">
        <v>127745.22749999999</v>
      </c>
      <c r="G37" s="4">
        <v>79165.680999999997</v>
      </c>
      <c r="H37" s="4">
        <v>7774.9336300000004</v>
      </c>
      <c r="I37" s="4">
        <v>2575.3182499999998</v>
      </c>
      <c r="K37" s="3" t="s">
        <v>48</v>
      </c>
      <c r="L37">
        <f t="shared" si="1"/>
        <v>1.3242853560681889E-2</v>
      </c>
      <c r="M37">
        <f t="shared" si="1"/>
        <v>6.0440789267297568E-3</v>
      </c>
      <c r="N37">
        <f t="shared" si="1"/>
        <v>3.993382218525543E-2</v>
      </c>
      <c r="O37">
        <f t="shared" si="1"/>
        <v>8.61266260060356E-3</v>
      </c>
      <c r="P37">
        <f t="shared" si="1"/>
        <v>1.4960936714774276E-2</v>
      </c>
      <c r="Q37">
        <f t="shared" si="1"/>
        <v>0.11173201215034312</v>
      </c>
    </row>
    <row r="38" spans="3:17" x14ac:dyDescent="0.3">
      <c r="C38" s="3" t="s">
        <v>48</v>
      </c>
      <c r="D38" s="4">
        <v>1293.06</v>
      </c>
      <c r="E38" s="4">
        <v>943.48690999999997</v>
      </c>
      <c r="F38" s="4">
        <v>132846.5827</v>
      </c>
      <c r="G38" s="4">
        <v>79847.508300000001</v>
      </c>
      <c r="H38" s="4">
        <v>7891.2539200000001</v>
      </c>
      <c r="I38" s="4">
        <v>2863.0637400000001</v>
      </c>
      <c r="K38" s="3" t="s">
        <v>49</v>
      </c>
      <c r="L38">
        <f t="shared" si="1"/>
        <v>-3.6115880160239033E-3</v>
      </c>
      <c r="M38">
        <f t="shared" si="1"/>
        <v>-3.9841040295937047E-3</v>
      </c>
      <c r="N38">
        <f t="shared" si="1"/>
        <v>-9.8779417078675991E-3</v>
      </c>
      <c r="O38">
        <f t="shared" si="1"/>
        <v>-3.4810798222491335E-2</v>
      </c>
      <c r="P38">
        <f t="shared" si="1"/>
        <v>1.7387463562951622E-2</v>
      </c>
      <c r="Q38">
        <f t="shared" si="1"/>
        <v>-4.9680374911946656E-2</v>
      </c>
    </row>
    <row r="39" spans="3:17" x14ac:dyDescent="0.3">
      <c r="C39" s="3" t="s">
        <v>49</v>
      </c>
      <c r="D39" s="4">
        <v>1288.3900000000001</v>
      </c>
      <c r="E39" s="4">
        <v>939.72796000000005</v>
      </c>
      <c r="F39" s="4">
        <v>131534.33189999999</v>
      </c>
      <c r="G39" s="4">
        <v>77067.952799999999</v>
      </c>
      <c r="H39" s="4">
        <v>8028.46281</v>
      </c>
      <c r="I39" s="4">
        <v>2720.82566</v>
      </c>
      <c r="K39" s="3" t="s">
        <v>50</v>
      </c>
      <c r="L39">
        <f t="shared" si="1"/>
        <v>-5.0062481081039056E-3</v>
      </c>
      <c r="M39">
        <f t="shared" si="1"/>
        <v>2.9022505619604955E-2</v>
      </c>
      <c r="N39">
        <f t="shared" si="1"/>
        <v>1.264809252435195E-2</v>
      </c>
      <c r="O39">
        <f t="shared" si="1"/>
        <v>7.7844976829331003E-3</v>
      </c>
      <c r="P39">
        <f t="shared" si="1"/>
        <v>-1.5489054747206299E-2</v>
      </c>
      <c r="Q39">
        <f t="shared" si="1"/>
        <v>1.8578966944909014E-2</v>
      </c>
    </row>
    <row r="40" spans="3:17" x14ac:dyDescent="0.3">
      <c r="C40" s="3" t="s">
        <v>50</v>
      </c>
      <c r="D40" s="4">
        <v>1281.94</v>
      </c>
      <c r="E40" s="4">
        <v>967.00121999999999</v>
      </c>
      <c r="F40" s="4">
        <v>133197.9903</v>
      </c>
      <c r="G40" s="4">
        <v>77667.888099999996</v>
      </c>
      <c r="H40" s="4">
        <v>7904.1095100000002</v>
      </c>
      <c r="I40" s="4">
        <v>2771.3757900000001</v>
      </c>
      <c r="K40" s="3" t="s">
        <v>51</v>
      </c>
      <c r="L40">
        <f t="shared" si="1"/>
        <v>-6.2826653353511008E-2</v>
      </c>
      <c r="M40">
        <f t="shared" si="1"/>
        <v>-6.8883160250822195E-3</v>
      </c>
      <c r="N40">
        <f t="shared" si="1"/>
        <v>2.9189723442846649E-2</v>
      </c>
      <c r="O40">
        <f t="shared" si="1"/>
        <v>-4.2921407824400459E-2</v>
      </c>
      <c r="P40">
        <f t="shared" si="1"/>
        <v>-6.6024845599589876E-2</v>
      </c>
      <c r="Q40">
        <f t="shared" si="1"/>
        <v>-2.1076874601693718E-2</v>
      </c>
    </row>
    <row r="41" spans="3:17" x14ac:dyDescent="0.3">
      <c r="C41" s="3" t="s">
        <v>51</v>
      </c>
      <c r="D41" s="4">
        <v>1201.4000000000001</v>
      </c>
      <c r="E41" s="4">
        <v>960.34020999999996</v>
      </c>
      <c r="F41" s="4">
        <v>137086.00279999999</v>
      </c>
      <c r="G41" s="4">
        <v>74334.273000000001</v>
      </c>
      <c r="H41" s="4">
        <v>7382.2419</v>
      </c>
      <c r="I41" s="4">
        <v>2712.9638500000001</v>
      </c>
      <c r="K41" s="3" t="s">
        <v>52</v>
      </c>
      <c r="L41">
        <f t="shared" si="1"/>
        <v>1.4191776261028854E-2</v>
      </c>
      <c r="M41">
        <f t="shared" si="1"/>
        <v>0.12782769972737063</v>
      </c>
      <c r="N41">
        <f t="shared" si="1"/>
        <v>5.884996524240349E-2</v>
      </c>
      <c r="O41">
        <f t="shared" si="1"/>
        <v>2.0038934126657804E-2</v>
      </c>
      <c r="P41">
        <f t="shared" si="1"/>
        <v>2.9357095437362979E-2</v>
      </c>
      <c r="Q41">
        <f t="shared" si="1"/>
        <v>0.10640056630315953</v>
      </c>
    </row>
    <row r="42" spans="3:17" x14ac:dyDescent="0.3">
      <c r="C42" s="3" t="s">
        <v>52</v>
      </c>
      <c r="D42" s="4">
        <v>1218.45</v>
      </c>
      <c r="E42" s="4">
        <v>1083.0982899999999</v>
      </c>
      <c r="F42" s="4">
        <v>145153.50930000001</v>
      </c>
      <c r="G42" s="4">
        <v>75823.852599999998</v>
      </c>
      <c r="H42" s="4">
        <v>7598.9630800000004</v>
      </c>
      <c r="I42" s="4">
        <v>3001.6247400000002</v>
      </c>
      <c r="K42" s="3" t="s">
        <v>53</v>
      </c>
      <c r="L42">
        <f t="shared" si="1"/>
        <v>-2.1420657392589026E-2</v>
      </c>
      <c r="M42">
        <f t="shared" si="1"/>
        <v>-4.7202918213451461E-3</v>
      </c>
      <c r="N42">
        <f t="shared" si="1"/>
        <v>-2.2289285430318051E-3</v>
      </c>
      <c r="O42">
        <f t="shared" si="1"/>
        <v>-1.8502409886779203E-3</v>
      </c>
      <c r="P42">
        <f t="shared" si="1"/>
        <v>-2.650255539865054E-2</v>
      </c>
      <c r="Q42">
        <f t="shared" si="1"/>
        <v>6.0427990075801352E-2</v>
      </c>
    </row>
    <row r="43" spans="3:17" x14ac:dyDescent="0.3">
      <c r="C43" s="3" t="s">
        <v>53</v>
      </c>
      <c r="D43" s="4">
        <v>1192.3499999999999</v>
      </c>
      <c r="E43" s="4">
        <v>1077.9857500000001</v>
      </c>
      <c r="F43" s="4">
        <v>144829.9725</v>
      </c>
      <c r="G43" s="4">
        <v>75683.560200000007</v>
      </c>
      <c r="H43" s="4">
        <v>7397.57114</v>
      </c>
      <c r="I43" s="4">
        <v>3183.0068900000001</v>
      </c>
      <c r="K43" s="3" t="s">
        <v>54</v>
      </c>
      <c r="L43">
        <f t="shared" si="1"/>
        <v>-5.7063781607749386E-2</v>
      </c>
      <c r="M43">
        <f t="shared" si="1"/>
        <v>-6.1635490079530286E-2</v>
      </c>
      <c r="N43">
        <f t="shared" si="1"/>
        <v>-5.1589222665909262E-2</v>
      </c>
      <c r="O43">
        <f t="shared" si="1"/>
        <v>-3.5208338415348539E-2</v>
      </c>
      <c r="P43">
        <f t="shared" si="1"/>
        <v>-4.2125167045030998E-2</v>
      </c>
      <c r="Q43">
        <f t="shared" si="1"/>
        <v>7.9057793054291281E-3</v>
      </c>
    </row>
    <row r="44" spans="3:17" x14ac:dyDescent="0.3">
      <c r="C44" s="3" t="s">
        <v>54</v>
      </c>
      <c r="D44" s="4">
        <v>1124.31</v>
      </c>
      <c r="E44" s="4">
        <v>1011.54357</v>
      </c>
      <c r="F44" s="4">
        <v>137358.30679999999</v>
      </c>
      <c r="G44" s="4">
        <v>73018.867800000007</v>
      </c>
      <c r="H44" s="4">
        <v>7085.94722</v>
      </c>
      <c r="I44" s="4">
        <v>3208.1710400000002</v>
      </c>
      <c r="K44" s="3" t="s">
        <v>55</v>
      </c>
      <c r="L44">
        <f t="shared" si="1"/>
        <v>-1.5885298538659165E-2</v>
      </c>
      <c r="M44">
        <f t="shared" si="1"/>
        <v>-1.4157175651861031E-3</v>
      </c>
      <c r="N44">
        <f t="shared" si="1"/>
        <v>-2.1683077415453278E-2</v>
      </c>
      <c r="O44">
        <f t="shared" si="1"/>
        <v>-1.28286705645142E-3</v>
      </c>
      <c r="P44">
        <f t="shared" si="1"/>
        <v>-2.8348672910381012E-3</v>
      </c>
      <c r="Q44">
        <f t="shared" si="1"/>
        <v>2.8523416881165442E-3</v>
      </c>
    </row>
    <row r="45" spans="3:17" x14ac:dyDescent="0.3">
      <c r="C45" s="3" t="s">
        <v>55</v>
      </c>
      <c r="D45" s="4">
        <v>1106.45</v>
      </c>
      <c r="E45" s="4">
        <v>1010.11151</v>
      </c>
      <c r="F45" s="4">
        <v>134379.95600000001</v>
      </c>
      <c r="G45" s="4">
        <v>72925.194300000003</v>
      </c>
      <c r="H45" s="4">
        <v>7065.8594999999996</v>
      </c>
      <c r="I45" s="4">
        <v>3217.3218400000001</v>
      </c>
      <c r="K45" s="3" t="s">
        <v>56</v>
      </c>
      <c r="L45">
        <f t="shared" si="1"/>
        <v>6.8787563830267962E-2</v>
      </c>
      <c r="M45">
        <f t="shared" si="1"/>
        <v>6.1532830172383868E-2</v>
      </c>
      <c r="N45">
        <f t="shared" si="1"/>
        <v>1.250741740085104E-2</v>
      </c>
      <c r="O45">
        <f t="shared" si="1"/>
        <v>9.5155307662992294E-2</v>
      </c>
      <c r="P45">
        <f t="shared" si="1"/>
        <v>9.4704533822106196E-2</v>
      </c>
      <c r="Q45">
        <f t="shared" si="1"/>
        <v>8.1767399434307109E-2</v>
      </c>
    </row>
    <row r="46" spans="3:17" x14ac:dyDescent="0.3">
      <c r="C46" s="3" t="s">
        <v>56</v>
      </c>
      <c r="D46" s="4">
        <v>1182.56</v>
      </c>
      <c r="E46" s="4">
        <v>1072.2665300000001</v>
      </c>
      <c r="F46" s="4">
        <v>136060.7022</v>
      </c>
      <c r="G46" s="4">
        <v>79864.4136</v>
      </c>
      <c r="H46" s="4">
        <v>7735.0284300000003</v>
      </c>
      <c r="I46" s="4">
        <v>3480.3938800000001</v>
      </c>
      <c r="K46" s="3" t="s">
        <v>57</v>
      </c>
      <c r="L46">
        <f t="shared" si="1"/>
        <v>6.516371262346099E-2</v>
      </c>
      <c r="M46">
        <f t="shared" si="1"/>
        <v>4.0493654129071688E-2</v>
      </c>
      <c r="N46">
        <f t="shared" si="1"/>
        <v>-1.6418061673063589E-3</v>
      </c>
      <c r="O46">
        <f t="shared" si="1"/>
        <v>5.5396505158838538E-2</v>
      </c>
      <c r="P46">
        <f t="shared" si="1"/>
        <v>6.4224833107691559E-2</v>
      </c>
      <c r="Q46">
        <f t="shared" si="1"/>
        <v>4.8718689851276364E-2</v>
      </c>
    </row>
    <row r="47" spans="3:17" x14ac:dyDescent="0.3">
      <c r="C47" s="3" t="s">
        <v>57</v>
      </c>
      <c r="D47" s="4">
        <v>1259.6199999999999</v>
      </c>
      <c r="E47" s="4">
        <v>1115.68652</v>
      </c>
      <c r="F47" s="4">
        <v>135837.31690000001</v>
      </c>
      <c r="G47" s="4">
        <v>84288.623000000007</v>
      </c>
      <c r="H47" s="4">
        <v>8231.8093399999998</v>
      </c>
      <c r="I47" s="4">
        <v>3649.9541100000001</v>
      </c>
      <c r="K47" s="3" t="s">
        <v>58</v>
      </c>
      <c r="L47">
        <f t="shared" si="1"/>
        <v>5.9668788999857281E-2</v>
      </c>
      <c r="M47">
        <f t="shared" si="1"/>
        <v>7.1925113875177082E-2</v>
      </c>
      <c r="N47">
        <f t="shared" si="1"/>
        <v>5.7339987109241708E-3</v>
      </c>
      <c r="O47">
        <f t="shared" si="1"/>
        <v>6.0315829337963978E-2</v>
      </c>
      <c r="P47">
        <f t="shared" si="1"/>
        <v>8.087194837775491E-2</v>
      </c>
      <c r="Q47">
        <f t="shared" si="1"/>
        <v>8.4196836655570984E-2</v>
      </c>
    </row>
    <row r="48" spans="3:17" x14ac:dyDescent="0.3">
      <c r="C48" s="3" t="s">
        <v>58</v>
      </c>
      <c r="D48" s="4">
        <v>1334.78</v>
      </c>
      <c r="E48" s="4">
        <v>1195.9323999999999</v>
      </c>
      <c r="F48" s="4">
        <v>136616.20790000001</v>
      </c>
      <c r="G48" s="4">
        <v>89372.561199999996</v>
      </c>
      <c r="H48" s="4">
        <v>8897.5318000000007</v>
      </c>
      <c r="I48" s="4">
        <v>3957.2687000000001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T7"/>
  <sheetViews>
    <sheetView tabSelected="1" workbookViewId="0">
      <selection activeCell="C23" sqref="C23"/>
    </sheetView>
  </sheetViews>
  <sheetFormatPr defaultRowHeight="14.4" x14ac:dyDescent="0.3"/>
  <sheetData>
    <row r="4" spans="6:20" x14ac:dyDescent="0.3">
      <c r="F4">
        <v>2003</v>
      </c>
      <c r="G4">
        <v>2004</v>
      </c>
      <c r="H4">
        <v>2005</v>
      </c>
      <c r="I4">
        <v>2006</v>
      </c>
      <c r="J4">
        <v>2007</v>
      </c>
      <c r="K4">
        <v>2008</v>
      </c>
      <c r="L4">
        <v>2009</v>
      </c>
      <c r="M4">
        <v>2010</v>
      </c>
      <c r="N4">
        <v>2011</v>
      </c>
      <c r="O4">
        <v>2012</v>
      </c>
      <c r="P4">
        <v>2013</v>
      </c>
      <c r="Q4">
        <v>2014</v>
      </c>
      <c r="R4">
        <v>2015</v>
      </c>
      <c r="S4">
        <v>2016</v>
      </c>
    </row>
    <row r="5" spans="6:20" x14ac:dyDescent="0.3">
      <c r="F5">
        <v>-620</v>
      </c>
      <c r="G5">
        <v>-479</v>
      </c>
      <c r="H5">
        <v>-663</v>
      </c>
      <c r="I5">
        <v>-365</v>
      </c>
      <c r="J5">
        <v>-484</v>
      </c>
      <c r="K5">
        <v>-235</v>
      </c>
      <c r="L5">
        <v>-34</v>
      </c>
      <c r="M5">
        <v>79</v>
      </c>
      <c r="N5">
        <v>481</v>
      </c>
      <c r="O5">
        <v>569</v>
      </c>
      <c r="P5">
        <v>625</v>
      </c>
      <c r="Q5">
        <v>584</v>
      </c>
      <c r="R5">
        <v>588</v>
      </c>
      <c r="S5">
        <v>395</v>
      </c>
    </row>
    <row r="7" spans="6:20" x14ac:dyDescent="0.3">
      <c r="T7">
        <f>588-192.9</f>
        <v>395.1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Rys 1.</vt:lpstr>
      <vt:lpstr>Rys 2.</vt:lpstr>
      <vt:lpstr>Rys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2017-05-22T19:29:19Z</dcterms:created>
  <dcterms:modified xsi:type="dcterms:W3CDTF">2017-05-22T19:29:28Z</dcterms:modified>
</cp:coreProperties>
</file>